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showInkAnnotation="0" autoCompressPictures="0"/>
  <bookViews>
    <workbookView xWindow="360" yWindow="840" windowWidth="17740" windowHeight="14940" tabRatio="757" firstSheet="3" activeTab="7"/>
  </bookViews>
  <sheets>
    <sheet name="Front Page" sheetId="7" r:id="rId1"/>
    <sheet name="Summary Page" sheetId="9" r:id="rId2"/>
    <sheet name="Course Description" sheetId="6" r:id="rId3"/>
    <sheet name="Training " sheetId="1" r:id="rId4"/>
    <sheet name="Facilitation" sheetId="3" r:id="rId5"/>
    <sheet name="Train the Practitioners" sheetId="4" r:id="rId6"/>
    <sheet name="Building and Inspections" sheetId="2" r:id="rId7"/>
    <sheet name="Professional Activities" sheetId="8" r:id="rId8"/>
  </sheets>
  <definedNames>
    <definedName name="_xlnm._FilterDatabase" localSheetId="4" hidden="1">Facilitation!$D$40:$D$47</definedName>
    <definedName name="BuildInspec">'Building and Inspections'!$G$28</definedName>
    <definedName name="Facilitation_total">Facilitation!$I$34</definedName>
    <definedName name="_xlnm.Print_Area" localSheetId="6">'Building and Inspections'!$B$1:$G$28</definedName>
    <definedName name="_xlnm.Print_Area" localSheetId="2">'Course Description'!$B$1:$E$23</definedName>
    <definedName name="_xlnm.Print_Area" localSheetId="4">Facilitation!$A$1:$I$35</definedName>
    <definedName name="_xlnm.Print_Area" localSheetId="0">'Front Page'!$C$1:$C$59</definedName>
    <definedName name="_xlnm.Print_Area" localSheetId="3">'Training '!$A$1:$G$35</definedName>
    <definedName name="_xlnm.Print_Titles" localSheetId="6">'Building and Inspections'!$1:$2</definedName>
    <definedName name="_xlnm.Print_Titles" localSheetId="4">Facilitation!$1:$2</definedName>
    <definedName name="_xlnm.Print_Titles" localSheetId="5">'Train the Practitioners'!$1:$2</definedName>
    <definedName name="Sub_Total1">'Training '!$G$12</definedName>
    <definedName name="Sub_Total2">'Training '!$G$22</definedName>
    <definedName name="Sub_Total3">'Training '!$G$28</definedName>
    <definedName name="Trainprac">'Train the Practitioners'!$F$30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2" i="1" l="1"/>
  <c r="C6" i="9"/>
  <c r="G22" i="1"/>
  <c r="C7" i="9"/>
  <c r="G28" i="1"/>
  <c r="C8" i="9"/>
  <c r="C9" i="9"/>
  <c r="I34" i="3"/>
  <c r="C11" i="9"/>
  <c r="F30" i="4"/>
  <c r="C13" i="9"/>
  <c r="G28" i="2"/>
  <c r="C15" i="9"/>
  <c r="G29" i="1"/>
  <c r="F48" i="8"/>
</calcChain>
</file>

<file path=xl/sharedStrings.xml><?xml version="1.0" encoding="utf-8"?>
<sst xmlns="http://schemas.openxmlformats.org/spreadsheetml/2006/main" count="190" uniqueCount="146">
  <si>
    <t>Vertical Challenge Course</t>
  </si>
  <si>
    <t>M belay</t>
  </si>
  <si>
    <t>M Belay</t>
  </si>
  <si>
    <t>Continuous Belay</t>
  </si>
  <si>
    <t>Continous Belay</t>
  </si>
  <si>
    <r>
      <t>M Belay Systems:</t>
    </r>
    <r>
      <rPr>
        <sz val="10"/>
        <rFont val="Arial"/>
      </rPr>
      <t xml:space="preserve">  System of Low and High Course design structured to be used by large groups.  Most distinctive feature of this system is twin overhead belay ropes managed by participants in the group where the rope forms an "M" shape with the right leg of the M being fixed at the bottom of the pole, the middle part of the M leads from the top of the right pole to a tether on the participant and then to the left pole and at the left leg of the M the rope runs to the bottom of the pole and then to the participant Belayers.  </t>
    </r>
  </si>
  <si>
    <r>
      <t>Static Course:</t>
    </r>
    <r>
      <rPr>
        <sz val="10"/>
        <rFont val="Arial"/>
      </rPr>
      <t xml:space="preserve">  Belay systems are made of individual participant lanyard clipped directly into the cable belay structures.  Courses tend to be linear with participants moving from element to element.  </t>
    </r>
  </si>
  <si>
    <t>This document is a record of the full spectrum of experience in the challenge course industry for  (insert name here).  This document is composed of multiple worksheets, not every facilitator will have information on all sheets.</t>
  </si>
  <si>
    <r>
      <t xml:space="preserve">Resume  </t>
    </r>
    <r>
      <rPr>
        <i/>
        <sz val="12"/>
        <rFont val="Arial"/>
      </rPr>
      <t>Attached separately</t>
    </r>
  </si>
  <si>
    <t>VALID UNTIL</t>
  </si>
  <si>
    <t>PUBLISHER or PUBLICATION</t>
  </si>
  <si>
    <t>CONFERENCE or EVENT</t>
  </si>
  <si>
    <r>
      <t>Dynamic Course:</t>
    </r>
    <r>
      <rPr>
        <sz val="10"/>
        <rFont val="Arial"/>
      </rPr>
      <t xml:space="preserve">  Belay systems are rope, attached to one participant at a time and managed from the ground.  Elements tend to be single traversing elements where a participant climbs up, traverses and then climbs or is lowered down.  This category also includes elements where participants climb vertically without any traversing.  Examples are Dangle Duo and Pamper Pole.</t>
    </r>
  </si>
  <si>
    <r>
      <t>Continuous Belay:</t>
    </r>
    <r>
      <rPr>
        <sz val="10"/>
        <rFont val="Arial"/>
      </rPr>
      <t xml:space="preserve">  Steel structure courses with static lanyards or any course using a continuous belay systems made of steel.  High participant to staff ratios are used on these facilities and they are often high volume amusement facilities.  These can be indoor or outdoor.  Courses tend to be linear or hub design.</t>
    </r>
  </si>
  <si>
    <r>
      <t xml:space="preserve">Low Courses:  </t>
    </r>
    <r>
      <rPr>
        <sz val="10"/>
        <rFont val="Arial"/>
      </rPr>
      <t xml:space="preserve">Course is a fixed installation and no element is taller than 14 feet.  </t>
    </r>
  </si>
  <si>
    <t>College: Adults 18 to 24 in an academic program</t>
  </si>
  <si>
    <t>Training the Practitioners</t>
  </si>
  <si>
    <t>TRAINING PRACTITIONERS</t>
  </si>
  <si>
    <t>Challenge Course Trainings</t>
  </si>
  <si>
    <t>Conference Workshops Attended, Presentations Made, Certifications, and Professional Associations</t>
  </si>
  <si>
    <t>Youth (K-8): School age groups aged up to 13</t>
  </si>
  <si>
    <t>Youth at Risk:  Teens in a program supported by or directed by Courts or Juvenile authorities</t>
  </si>
  <si>
    <t>Challenge Course Experience Portfolio</t>
  </si>
  <si>
    <r>
      <t>Facilitation</t>
    </r>
    <r>
      <rPr>
        <sz val="10"/>
        <rFont val="Arial"/>
      </rPr>
      <t xml:space="preserve">  </t>
    </r>
    <r>
      <rPr>
        <i/>
        <sz val="10"/>
        <rFont val="Arial"/>
        <family val="2"/>
      </rPr>
      <t xml:space="preserve">This section lists the groups I have facilitated. </t>
    </r>
  </si>
  <si>
    <t>This section to give a brief description of each course worked.  Location Names listed here are used on the other pages of the portfolio.</t>
  </si>
  <si>
    <t>NOTES</t>
  </si>
  <si>
    <t>Operating Systems</t>
  </si>
  <si>
    <t>Alpine Tower</t>
  </si>
  <si>
    <t xml:space="preserve">An Odyssey -  Team High Ropes Course </t>
  </si>
  <si>
    <t xml:space="preserve">Sample: </t>
  </si>
  <si>
    <t>Venture HTC (high Team Challenge Course)- UNCC Charlotte ,NC</t>
  </si>
  <si>
    <t xml:space="preserve"> Experience Summary</t>
  </si>
  <si>
    <t>Total Hours</t>
  </si>
  <si>
    <r>
      <t>Training</t>
    </r>
    <r>
      <rPr>
        <i/>
        <sz val="10"/>
        <rFont val="Arial"/>
        <family val="2"/>
      </rPr>
      <t xml:space="preserve">   Listing of trainings attended in challenge course skills, management and other areas. Syllabi for trainings, where available, are provided for trainings from 1988 to date.</t>
    </r>
  </si>
  <si>
    <r>
      <t>Train the Practitioners</t>
    </r>
    <r>
      <rPr>
        <sz val="10"/>
        <rFont val="Arial"/>
      </rPr>
      <t xml:space="preserve"> </t>
    </r>
    <r>
      <rPr>
        <i/>
        <sz val="10"/>
        <rFont val="Arial"/>
        <family val="2"/>
      </rPr>
      <t xml:space="preserve">This is a list of all trainings I have conducted for practitioners.  Training notes and syllabi attached as supporting documentation. </t>
    </r>
  </si>
  <si>
    <r>
      <t>Building, Installation and Inspections</t>
    </r>
    <r>
      <rPr>
        <sz val="10"/>
        <rFont val="Arial"/>
      </rPr>
      <t xml:space="preserve"> </t>
    </r>
    <r>
      <rPr>
        <i/>
        <sz val="10"/>
        <rFont val="Arial"/>
        <family val="2"/>
      </rPr>
      <t xml:space="preserve">All course building and maintenance included here, including pre-use inspections, repairs, etc. </t>
    </r>
  </si>
  <si>
    <t>Name</t>
  </si>
  <si>
    <t>Address</t>
  </si>
  <si>
    <t>Telephone</t>
  </si>
  <si>
    <t>Email Address</t>
  </si>
  <si>
    <t>City, State/Province, Zip or postal code, Country</t>
  </si>
  <si>
    <t>Non-profit:  Adults in a program through Not for Profit organization</t>
  </si>
  <si>
    <t>Therapeutic:  Clients involved in a Mental Health Program</t>
  </si>
  <si>
    <t xml:space="preserve">These broad descriptions of the belay systems and design concepts for courses are used throughout the document.  These classifications are intended to place courses in categories with enough similarity to provide comparison and an understanding of the kinds of experience documented in this portfolio.  When looking at these categories, it is important to understand that many courses are a blend of several styles.  Courses have been categorized in the Location section based on the predominant operating system for the facility. </t>
  </si>
  <si>
    <t>Teen:  Young people 13 to 19</t>
  </si>
  <si>
    <r>
      <t xml:space="preserve">Course Descriptions </t>
    </r>
    <r>
      <rPr>
        <i/>
        <sz val="10"/>
        <rFont val="Arial"/>
        <family val="2"/>
      </rPr>
      <t xml:space="preserve"> Descriptions of the courses on which I have worked.  The location names listed on this page will be used throughout the remainder of this document.</t>
    </r>
  </si>
  <si>
    <t>Corporate:  Adults in a program through a business or corporation</t>
  </si>
  <si>
    <t>DATE</t>
  </si>
  <si>
    <t>CLIENT</t>
  </si>
  <si>
    <t>HOURS</t>
  </si>
  <si>
    <t>FACILITATION</t>
  </si>
  <si>
    <t>LOCATION</t>
  </si>
  <si>
    <t>EVENT</t>
  </si>
  <si>
    <t>TRAINING ATTENDED</t>
  </si>
  <si>
    <t>CONFERENCES</t>
  </si>
  <si>
    <t>WORKSHOPS</t>
  </si>
  <si>
    <t>PUBLICATIONS</t>
  </si>
  <si>
    <t>TITLE</t>
  </si>
  <si>
    <t>COURSE DESCRIPTIONS</t>
  </si>
  <si>
    <t>BUILDER (if known)</t>
  </si>
  <si>
    <t>Role</t>
  </si>
  <si>
    <t>TOTAL</t>
  </si>
  <si>
    <t>Total</t>
  </si>
  <si>
    <t>OPERATING SYSTEM</t>
  </si>
  <si>
    <t>TRAINER</t>
  </si>
  <si>
    <t xml:space="preserve">Adult:  Age 19 and up </t>
  </si>
  <si>
    <t>HTC Training- In-house training for Odyssey Team High Ropes Course High  using static belay.</t>
  </si>
  <si>
    <t>BUILDING, INSTALLATION and INSPECTIONS</t>
  </si>
  <si>
    <t xml:space="preserve">MEMBERSHIP, PROFESSIONAL INVOLVEMENT and CERTIFICATIONS </t>
  </si>
  <si>
    <t>Contents</t>
  </si>
  <si>
    <t>BRIEF DESCRIPTION</t>
  </si>
  <si>
    <t>Adult</t>
  </si>
  <si>
    <r>
      <t xml:space="preserve">COMPANY or </t>
    </r>
    <r>
      <rPr>
        <i/>
        <sz val="10"/>
        <rFont val="Arial"/>
        <family val="2"/>
      </rPr>
      <t>CLIENT</t>
    </r>
  </si>
  <si>
    <t>Management Trainings</t>
  </si>
  <si>
    <t>Sub Total</t>
  </si>
  <si>
    <t>Other Trainings</t>
  </si>
  <si>
    <t>Type of operating systems</t>
  </si>
  <si>
    <t>Low elements only</t>
  </si>
  <si>
    <t>portable only</t>
  </si>
  <si>
    <t>Portable only</t>
  </si>
  <si>
    <t xml:space="preserve">Operating systems </t>
  </si>
  <si>
    <r>
      <t xml:space="preserve">Portable: </t>
    </r>
    <r>
      <rPr>
        <sz val="10"/>
        <rFont val="Arial"/>
      </rPr>
      <t>Course has no fixed location and can be moved by one person to be set up in nearly any location.  This includes Games and Initiatives.</t>
    </r>
  </si>
  <si>
    <t>Clients</t>
  </si>
  <si>
    <r>
      <t xml:space="preserve">Vertical Challenge Course: </t>
    </r>
    <r>
      <rPr>
        <sz val="10"/>
        <rFont val="Arial"/>
      </rPr>
      <t>Small foot print, complex activities with participants on a ground belay managed by a team of participants.  Belays are made over bars at the top of the structure.  Little or no Traversing.</t>
    </r>
  </si>
  <si>
    <t>LOCATION (Name of client optional)</t>
  </si>
  <si>
    <t>Teen</t>
  </si>
  <si>
    <t>Youth at Risk</t>
  </si>
  <si>
    <t>Youth (K-8)</t>
  </si>
  <si>
    <t>other: ______</t>
  </si>
  <si>
    <t>ROLE</t>
  </si>
  <si>
    <t>TYPE OF GROUP</t>
  </si>
  <si>
    <t>TYPE OF PROGRAM</t>
  </si>
  <si>
    <t>SIZE OF GROUP</t>
  </si>
  <si>
    <t>Type</t>
  </si>
  <si>
    <t>Group</t>
  </si>
  <si>
    <t>Pamper Pole</t>
  </si>
  <si>
    <t>Giant Swing</t>
  </si>
  <si>
    <t>Vertical Play Pen</t>
  </si>
  <si>
    <t>Dangle Duo</t>
  </si>
  <si>
    <t>Zip Line</t>
  </si>
  <si>
    <t>COMPANY and WORKSHOP NAME</t>
  </si>
  <si>
    <t xml:space="preserve">    </t>
  </si>
  <si>
    <t>Basic roles &amp; duties,  included Rescue practice</t>
  </si>
  <si>
    <t xml:space="preserve">   </t>
  </si>
  <si>
    <t>CONFERENCE OR EVENT</t>
  </si>
  <si>
    <t xml:space="preserve">HTC Training- In-house training for Odyssey Team High </t>
  </si>
  <si>
    <t>Flying Squirrel</t>
  </si>
  <si>
    <t>TRAINING (attach training notes and syllabus)</t>
  </si>
  <si>
    <t>Training:  Challenge Course sub total</t>
  </si>
  <si>
    <t>Training: Management Trainings sub total</t>
  </si>
  <si>
    <t>Training: Other sub total</t>
  </si>
  <si>
    <t>Training: Total</t>
  </si>
  <si>
    <t>Facilitation</t>
  </si>
  <si>
    <t>Building and Inspections</t>
  </si>
  <si>
    <t>NAME AND LOCATION</t>
  </si>
  <si>
    <t>DESCRIPTION</t>
  </si>
  <si>
    <t>PRESENTATIONS</t>
  </si>
  <si>
    <t>Property of:</t>
  </si>
  <si>
    <t>AGENCY</t>
  </si>
  <si>
    <t>2/18-19/2006</t>
  </si>
  <si>
    <t>Venture, UNCC</t>
  </si>
  <si>
    <t>Capron, B</t>
  </si>
  <si>
    <t>sample</t>
  </si>
  <si>
    <t>Apprentice</t>
  </si>
  <si>
    <t>Observer</t>
  </si>
  <si>
    <t>Facilitator</t>
  </si>
  <si>
    <t>Co Facilitator</t>
  </si>
  <si>
    <t>Lead Facilitator</t>
  </si>
  <si>
    <t>Course Manager</t>
  </si>
  <si>
    <t>Corporate</t>
  </si>
  <si>
    <t>College</t>
  </si>
  <si>
    <t>Non-profit</t>
  </si>
  <si>
    <t>Static</t>
  </si>
  <si>
    <t>Dynamic</t>
  </si>
  <si>
    <t>Initiatives</t>
  </si>
  <si>
    <t>Low Ropes</t>
  </si>
  <si>
    <t>High Ropes</t>
  </si>
  <si>
    <t>Climbing Wall</t>
  </si>
  <si>
    <t>Combo</t>
  </si>
  <si>
    <t>Games</t>
  </si>
  <si>
    <t>other: _______</t>
  </si>
  <si>
    <t>Therapeutic</t>
  </si>
  <si>
    <t>2/22/-6</t>
  </si>
  <si>
    <t>Venture HTC- UNCC</t>
  </si>
  <si>
    <t xml:space="preserve">Venture Student staff  </t>
  </si>
  <si>
    <t>Venture UNCC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</si>
</sst>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
    <numFmt numFmtId="174" formatCode="m/d/yy;@"/>
    <numFmt numFmtId="175" formatCode="[$-409]mmm\-yy;@"/>
  </numFmts>
  <fonts count="16" x14ac:knownFonts="1">
    <font>
      <sz val="10"/>
      <name val="Arial"/>
    </font>
    <font>
      <sz val="8"/>
      <name val="Arial"/>
    </font>
    <font>
      <sz val="16"/>
      <color indexed="9"/>
      <name val="Times New Roman"/>
      <family val="1"/>
    </font>
    <font>
      <sz val="24"/>
      <name val="Times New Roman"/>
      <family val="1"/>
    </font>
    <font>
      <u/>
      <sz val="10"/>
      <color indexed="12"/>
      <name val="Arial"/>
    </font>
    <font>
      <b/>
      <sz val="10"/>
      <name val="Arial"/>
      <family val="2"/>
    </font>
    <font>
      <b/>
      <sz val="10"/>
      <name val="Arial"/>
      <family val="2"/>
    </font>
    <font>
      <i/>
      <sz val="10"/>
      <name val="Arial"/>
      <family val="2"/>
    </font>
    <font>
      <b/>
      <sz val="12"/>
      <name val="Arial"/>
      <family val="2"/>
    </font>
    <font>
      <sz val="10"/>
      <name val="Arial"/>
    </font>
    <font>
      <sz val="14"/>
      <name val="Arial"/>
      <family val="2"/>
    </font>
    <font>
      <sz val="14"/>
      <name val="Arial"/>
      <family val="2"/>
    </font>
    <font>
      <sz val="18"/>
      <name val="Arial"/>
      <family val="2"/>
    </font>
    <font>
      <sz val="18"/>
      <name val="Arial"/>
      <family val="2"/>
    </font>
    <font>
      <sz val="10"/>
      <color indexed="12"/>
      <name val="Arial"/>
    </font>
    <font>
      <i/>
      <sz val="12"/>
      <name val="Arial"/>
    </font>
  </fonts>
  <fills count="5">
    <fill>
      <patternFill patternType="none"/>
    </fill>
    <fill>
      <patternFill patternType="gray125"/>
    </fill>
    <fill>
      <patternFill patternType="gray0625"/>
    </fill>
    <fill>
      <patternFill patternType="solid">
        <fgColor indexed="65"/>
        <bgColor indexed="64"/>
      </patternFill>
    </fill>
    <fill>
      <patternFill patternType="solid">
        <fgColor indexed="8"/>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n">
        <color auto="1"/>
      </top>
      <bottom style="thick">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ck">
        <color auto="1"/>
      </top>
      <bottom style="thin">
        <color auto="1"/>
      </bottom>
      <diagonal/>
    </border>
    <border>
      <left/>
      <right/>
      <top/>
      <bottom style="thin">
        <color auto="1"/>
      </bottom>
      <diagonal/>
    </border>
    <border>
      <left/>
      <right/>
      <top style="thin">
        <color auto="1"/>
      </top>
      <bottom style="thin">
        <color auto="1"/>
      </bottom>
      <diagonal/>
    </border>
    <border>
      <left/>
      <right/>
      <top style="thick">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03">
    <xf numFmtId="0" fontId="0" fillId="0" borderId="0" xfId="0"/>
    <xf numFmtId="0" fontId="3" fillId="0" borderId="0" xfId="0" applyFont="1"/>
    <xf numFmtId="0" fontId="0" fillId="0" borderId="1" xfId="0" applyBorder="1" applyAlignment="1">
      <alignment wrapText="1"/>
    </xf>
    <xf numFmtId="174" fontId="0" fillId="0" borderId="1" xfId="0" applyNumberFormat="1" applyBorder="1"/>
    <xf numFmtId="0" fontId="0" fillId="0" borderId="1" xfId="0" applyBorder="1"/>
    <xf numFmtId="172" fontId="0" fillId="0" borderId="1" xfId="0" applyNumberFormat="1" applyBorder="1"/>
    <xf numFmtId="174" fontId="0" fillId="0" borderId="2" xfId="0" applyNumberFormat="1" applyBorder="1"/>
    <xf numFmtId="0" fontId="0" fillId="0" borderId="2" xfId="0" applyBorder="1"/>
    <xf numFmtId="172" fontId="0" fillId="0" borderId="2" xfId="0" applyNumberFormat="1" applyBorder="1"/>
    <xf numFmtId="0" fontId="0" fillId="0" borderId="3" xfId="0" applyBorder="1" applyAlignment="1">
      <alignment wrapText="1"/>
    </xf>
    <xf numFmtId="0" fontId="0" fillId="0" borderId="3" xfId="0" applyBorder="1"/>
    <xf numFmtId="174" fontId="0" fillId="0" borderId="4" xfId="0" applyNumberFormat="1" applyBorder="1"/>
    <xf numFmtId="0" fontId="0" fillId="0" borderId="4" xfId="0" applyBorder="1"/>
    <xf numFmtId="172" fontId="0" fillId="0" borderId="4" xfId="0" applyNumberFormat="1" applyBorder="1"/>
    <xf numFmtId="0" fontId="0" fillId="0" borderId="5" xfId="0" applyBorder="1"/>
    <xf numFmtId="1" fontId="0" fillId="0" borderId="2" xfId="0" applyNumberFormat="1" applyBorder="1"/>
    <xf numFmtId="1" fontId="0" fillId="0" borderId="1" xfId="0" applyNumberFormat="1" applyBorder="1"/>
    <xf numFmtId="174" fontId="0" fillId="0" borderId="0" xfId="0" applyNumberFormat="1" applyBorder="1"/>
    <xf numFmtId="0" fontId="0" fillId="0" borderId="0" xfId="0" applyBorder="1"/>
    <xf numFmtId="172" fontId="0" fillId="0" borderId="0" xfId="0" applyNumberFormat="1" applyBorder="1"/>
    <xf numFmtId="0" fontId="0" fillId="0" borderId="0" xfId="0" applyAlignment="1">
      <alignmen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3" xfId="0" applyFill="1" applyBorder="1"/>
    <xf numFmtId="0" fontId="0" fillId="0" borderId="2" xfId="0" applyBorder="1" applyAlignment="1">
      <alignment wrapText="1"/>
    </xf>
    <xf numFmtId="0" fontId="5" fillId="0" borderId="0" xfId="0" applyFont="1"/>
    <xf numFmtId="174" fontId="0" fillId="1" borderId="1" xfId="0" applyNumberFormat="1" applyFill="1" applyBorder="1"/>
    <xf numFmtId="0" fontId="0" fillId="1" borderId="1" xfId="0" applyFill="1" applyBorder="1"/>
    <xf numFmtId="1" fontId="0" fillId="1" borderId="1" xfId="0" applyNumberFormat="1" applyFill="1" applyBorder="1"/>
    <xf numFmtId="0" fontId="0" fillId="0" borderId="11" xfId="0" applyBorder="1"/>
    <xf numFmtId="0" fontId="0" fillId="0" borderId="0" xfId="0" applyAlignment="1"/>
    <xf numFmtId="0" fontId="0" fillId="2" borderId="1" xfId="0" applyFill="1" applyBorder="1"/>
    <xf numFmtId="0" fontId="0" fillId="2" borderId="1" xfId="0" applyFill="1" applyBorder="1" applyAlignment="1">
      <alignment wrapText="1"/>
    </xf>
    <xf numFmtId="0" fontId="0" fillId="2" borderId="4" xfId="0" applyFill="1" applyBorder="1"/>
    <xf numFmtId="0" fontId="0" fillId="2" borderId="2" xfId="0" applyFill="1" applyBorder="1" applyAlignment="1">
      <alignment wrapText="1"/>
    </xf>
    <xf numFmtId="0" fontId="0" fillId="2" borderId="2" xfId="0" applyFill="1" applyBorder="1"/>
    <xf numFmtId="174" fontId="0" fillId="2" borderId="2" xfId="0" applyNumberFormat="1" applyFill="1" applyBorder="1"/>
    <xf numFmtId="1" fontId="0" fillId="2" borderId="2" xfId="0" applyNumberFormat="1" applyFill="1" applyBorder="1"/>
    <xf numFmtId="172" fontId="0" fillId="2" borderId="2" xfId="0" applyNumberFormat="1" applyFill="1" applyBorder="1"/>
    <xf numFmtId="0" fontId="6" fillId="0" borderId="0" xfId="0" applyFont="1"/>
    <xf numFmtId="0" fontId="0" fillId="0" borderId="0" xfId="0" applyFill="1" applyBorder="1"/>
    <xf numFmtId="0" fontId="5" fillId="0" borderId="0" xfId="0" applyFont="1" applyBorder="1"/>
    <xf numFmtId="174" fontId="0" fillId="2" borderId="1" xfId="0" applyNumberFormat="1" applyFill="1" applyBorder="1"/>
    <xf numFmtId="172" fontId="0" fillId="2" borderId="1" xfId="0" applyNumberFormat="1" applyFill="1" applyBorder="1"/>
    <xf numFmtId="0" fontId="0" fillId="2" borderId="12" xfId="0" applyFill="1" applyBorder="1" applyAlignment="1">
      <alignment wrapText="1"/>
    </xf>
    <xf numFmtId="0" fontId="0" fillId="2" borderId="12" xfId="0" applyFill="1" applyBorder="1"/>
    <xf numFmtId="0" fontId="0" fillId="3" borderId="5" xfId="0" applyFill="1" applyBorder="1"/>
    <xf numFmtId="0" fontId="0" fillId="3" borderId="1" xfId="0" applyFill="1" applyBorder="1"/>
    <xf numFmtId="0" fontId="0" fillId="0" borderId="0" xfId="0" applyBorder="1" applyAlignment="1">
      <alignment horizontal="left" wrapText="1"/>
    </xf>
    <xf numFmtId="0" fontId="0" fillId="3" borderId="0" xfId="0" applyFill="1" applyBorder="1"/>
    <xf numFmtId="0" fontId="8" fillId="0" borderId="0" xfId="0" applyFont="1" applyAlignment="1">
      <alignment horizontal="left" wrapText="1" indent="3"/>
    </xf>
    <xf numFmtId="0" fontId="8" fillId="0" borderId="0" xfId="0" applyFont="1"/>
    <xf numFmtId="0" fontId="0" fillId="0" borderId="2" xfId="0" applyBorder="1" applyAlignment="1">
      <alignment vertical="top" wrapText="1"/>
    </xf>
    <xf numFmtId="0" fontId="0" fillId="0" borderId="1" xfId="0" applyBorder="1" applyAlignment="1">
      <alignment vertical="top" wrapText="1"/>
    </xf>
    <xf numFmtId="0" fontId="0" fillId="0" borderId="0" xfId="0" applyAlignment="1">
      <alignment vertical="top"/>
    </xf>
    <xf numFmtId="174" fontId="0" fillId="0" borderId="2" xfId="0" applyNumberFormat="1" applyBorder="1" applyAlignment="1">
      <alignment horizontal="center"/>
    </xf>
    <xf numFmtId="174" fontId="0" fillId="0" borderId="1" xfId="0" applyNumberFormat="1" applyBorder="1" applyAlignment="1">
      <alignment horizontal="center"/>
    </xf>
    <xf numFmtId="0" fontId="0" fillId="2" borderId="13" xfId="0" applyFill="1" applyBorder="1"/>
    <xf numFmtId="175" fontId="0" fillId="0" borderId="4" xfId="0" applyNumberFormat="1" applyBorder="1"/>
    <xf numFmtId="175" fontId="0" fillId="0" borderId="2" xfId="0" applyNumberFormat="1" applyBorder="1"/>
    <xf numFmtId="175" fontId="0" fillId="0" borderId="1" xfId="0" applyNumberFormat="1" applyBorder="1"/>
    <xf numFmtId="0" fontId="10" fillId="0" borderId="0" xfId="0" applyFont="1"/>
    <xf numFmtId="0" fontId="9" fillId="0" borderId="0" xfId="0" applyFont="1" applyAlignment="1">
      <alignment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vertical="center" wrapText="1"/>
    </xf>
    <xf numFmtId="0" fontId="11" fillId="0" borderId="0" xfId="0" applyFont="1" applyAlignment="1">
      <alignment wrapText="1"/>
    </xf>
    <xf numFmtId="0" fontId="12" fillId="0" borderId="0" xfId="0" applyFont="1" applyAlignment="1">
      <alignment horizontal="center"/>
    </xf>
    <xf numFmtId="0" fontId="9" fillId="0" borderId="0" xfId="0" applyFont="1"/>
    <xf numFmtId="0" fontId="0" fillId="1" borderId="7" xfId="0" applyFill="1" applyBorder="1"/>
    <xf numFmtId="0" fontId="0" fillId="1" borderId="14" xfId="0" applyFill="1" applyBorder="1"/>
    <xf numFmtId="0" fontId="5" fillId="2" borderId="1" xfId="0" applyFont="1" applyFill="1" applyBorder="1"/>
    <xf numFmtId="172" fontId="5" fillId="2" borderId="1" xfId="0" applyNumberFormat="1" applyFont="1" applyFill="1" applyBorder="1"/>
    <xf numFmtId="172" fontId="5" fillId="2" borderId="2" xfId="0" applyNumberFormat="1" applyFont="1" applyFill="1" applyBorder="1"/>
    <xf numFmtId="174" fontId="0" fillId="1" borderId="2" xfId="0" applyNumberFormat="1" applyFill="1" applyBorder="1" applyAlignment="1">
      <alignment horizontal="center"/>
    </xf>
    <xf numFmtId="0" fontId="5" fillId="1" borderId="2" xfId="0" applyFont="1" applyFill="1" applyBorder="1"/>
    <xf numFmtId="0" fontId="0" fillId="1" borderId="2" xfId="0" applyFill="1" applyBorder="1"/>
    <xf numFmtId="0" fontId="5" fillId="1" borderId="1" xfId="0" applyFont="1" applyFill="1" applyBorder="1" applyAlignment="1">
      <alignment wrapText="1"/>
    </xf>
    <xf numFmtId="0" fontId="0" fillId="1" borderId="1" xfId="0" applyFill="1" applyBorder="1" applyAlignment="1">
      <alignment wrapText="1"/>
    </xf>
    <xf numFmtId="172" fontId="8" fillId="0" borderId="1" xfId="0" applyNumberFormat="1" applyFont="1" applyBorder="1"/>
    <xf numFmtId="0" fontId="8" fillId="1" borderId="1" xfId="0" applyFont="1" applyFill="1" applyBorder="1"/>
    <xf numFmtId="0" fontId="14" fillId="0" borderId="0" xfId="1" applyFont="1" applyAlignment="1" applyProtection="1"/>
    <xf numFmtId="0" fontId="0" fillId="1" borderId="15" xfId="0" applyFill="1" applyBorder="1"/>
    <xf numFmtId="0" fontId="5" fillId="1" borderId="4" xfId="0" applyFont="1" applyFill="1" applyBorder="1"/>
    <xf numFmtId="0" fontId="0" fillId="1" borderId="4" xfId="0" applyFill="1" applyBorder="1"/>
    <xf numFmtId="0" fontId="0" fillId="1" borderId="6" xfId="0" applyFill="1" applyBorder="1"/>
    <xf numFmtId="0" fontId="13" fillId="0" borderId="0" xfId="0" applyFont="1" applyAlignment="1">
      <alignment horizontal="center"/>
    </xf>
    <xf numFmtId="0" fontId="0" fillId="0" borderId="0" xfId="0" applyAlignment="1"/>
    <xf numFmtId="0" fontId="0" fillId="0" borderId="16" xfId="0" applyBorder="1" applyAlignment="1">
      <alignment horizontal="left" wrapText="1"/>
    </xf>
    <xf numFmtId="0" fontId="2" fillId="4" borderId="0" xfId="0" applyFont="1" applyFill="1" applyAlignment="1"/>
    <xf numFmtId="0" fontId="2" fillId="4" borderId="16" xfId="0" applyFont="1" applyFill="1" applyBorder="1" applyAlignment="1"/>
    <xf numFmtId="0" fontId="0" fillId="0" borderId="16" xfId="0" applyBorder="1" applyAlignment="1"/>
    <xf numFmtId="0" fontId="0" fillId="0" borderId="7" xfId="0" applyBorder="1" applyAlignment="1"/>
    <xf numFmtId="0" fontId="0" fillId="0" borderId="14" xfId="0" applyBorder="1" applyAlignment="1"/>
    <xf numFmtId="0" fontId="0" fillId="0" borderId="17" xfId="0" applyBorder="1" applyAlignment="1"/>
    <xf numFmtId="0" fontId="0" fillId="0" borderId="6" xfId="0" applyBorder="1" applyAlignment="1"/>
    <xf numFmtId="0" fontId="0" fillId="0" borderId="15" xfId="0" applyBorder="1" applyAlignment="1"/>
    <xf numFmtId="0" fontId="0" fillId="0" borderId="18" xfId="0" applyBorder="1" applyAlignment="1"/>
    <xf numFmtId="0" fontId="2" fillId="4" borderId="0" xfId="0" applyFont="1" applyFill="1" applyBorder="1" applyAlignment="1"/>
    <xf numFmtId="0" fontId="0" fillId="0" borderId="0" xfId="0" applyBorder="1" applyAlignment="1"/>
  </cellXfs>
  <cellStyles count="2">
    <cellStyle name="Hyperlink" xfId="1" builtinId="8"/>
    <cellStyle name="Normal" xfId="0" builtinId="0"/>
  </cellStyles>
  <dxfs count="1">
    <dxf>
      <fill>
        <patternFill patternType="none">
          <fgColor indexed="64"/>
          <bgColor indexed="65"/>
        </patternFill>
      </fill>
      <border diagonalUp="0" diagonalDown="0" outline="0">
        <left/>
        <right/>
        <top/>
        <bottom/>
      </border>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ables/table1.xml><?xml version="1.0" encoding="utf-8"?>
<table xmlns="http://schemas.openxmlformats.org/spreadsheetml/2006/main" id="1" name="List1" displayName="List1" ref="D40:D47" totalsRowShown="0">
  <autoFilter ref="D40:D47"/>
  <tableColumns count="1">
    <tableColumn id="1" name="Ro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9"/>
  <sheetViews>
    <sheetView topLeftCell="A40" workbookViewId="0">
      <selection activeCell="C49" sqref="C49"/>
    </sheetView>
  </sheetViews>
  <sheetFormatPr baseColWidth="10" defaultColWidth="8.83203125" defaultRowHeight="12" x14ac:dyDescent="0"/>
  <cols>
    <col min="1" max="2" width="2.6640625" customWidth="1"/>
    <col min="3" max="3" width="80.5" customWidth="1"/>
  </cols>
  <sheetData>
    <row r="1" spans="3:3" ht="27">
      <c r="C1" s="1" t="s">
        <v>22</v>
      </c>
    </row>
    <row r="2" spans="3:3">
      <c r="C2" s="20"/>
    </row>
    <row r="3" spans="3:3" ht="36">
      <c r="C3" s="20" t="s">
        <v>7</v>
      </c>
    </row>
    <row r="4" spans="3:3" ht="20" customHeight="1"/>
    <row r="5" spans="3:3" ht="15" customHeight="1">
      <c r="C5" s="54" t="s">
        <v>69</v>
      </c>
    </row>
    <row r="6" spans="3:3" ht="21" customHeight="1">
      <c r="C6" s="53" t="s">
        <v>8</v>
      </c>
    </row>
    <row r="7" spans="3:3" ht="48" customHeight="1">
      <c r="C7" s="53" t="s">
        <v>45</v>
      </c>
    </row>
    <row r="8" spans="3:3" ht="39.75" customHeight="1">
      <c r="C8" s="53" t="s">
        <v>33</v>
      </c>
    </row>
    <row r="9" spans="3:3" ht="34.5" customHeight="1">
      <c r="C9" s="53" t="s">
        <v>23</v>
      </c>
    </row>
    <row r="10" spans="3:3" ht="57" customHeight="1">
      <c r="C10" s="53" t="s">
        <v>34</v>
      </c>
    </row>
    <row r="11" spans="3:3" ht="50.25" customHeight="1">
      <c r="C11" s="53" t="s">
        <v>35</v>
      </c>
    </row>
    <row r="12" spans="3:3" ht="39" customHeight="1">
      <c r="C12" s="53" t="s">
        <v>19</v>
      </c>
    </row>
    <row r="13" spans="3:3">
      <c r="C13" s="20"/>
    </row>
    <row r="14" spans="3:3">
      <c r="C14" s="20"/>
    </row>
    <row r="15" spans="3:3">
      <c r="C15" s="20"/>
    </row>
    <row r="16" spans="3:3">
      <c r="C16" s="20"/>
    </row>
    <row r="17" spans="3:3">
      <c r="C17" s="20"/>
    </row>
    <row r="18" spans="3:3">
      <c r="C18" s="20"/>
    </row>
    <row r="19" spans="3:3">
      <c r="C19" s="20"/>
    </row>
    <row r="20" spans="3:3">
      <c r="C20" s="20"/>
    </row>
    <row r="21" spans="3:3">
      <c r="C21" s="20"/>
    </row>
    <row r="22" spans="3:3">
      <c r="C22" s="20"/>
    </row>
    <row r="23" spans="3:3">
      <c r="C23" s="20"/>
    </row>
    <row r="24" spans="3:3">
      <c r="C24" s="20"/>
    </row>
    <row r="25" spans="3:3">
      <c r="C25" s="28" t="s">
        <v>117</v>
      </c>
    </row>
    <row r="26" spans="3:3">
      <c r="C26" t="s">
        <v>36</v>
      </c>
    </row>
    <row r="27" spans="3:3">
      <c r="C27" t="s">
        <v>37</v>
      </c>
    </row>
    <row r="28" spans="3:3">
      <c r="C28" t="s">
        <v>40</v>
      </c>
    </row>
    <row r="29" spans="3:3">
      <c r="C29" t="s">
        <v>38</v>
      </c>
    </row>
    <row r="30" spans="3:3">
      <c r="C30" s="84" t="s">
        <v>39</v>
      </c>
    </row>
    <row r="35" spans="3:3" ht="21">
      <c r="C35" s="70" t="s">
        <v>25</v>
      </c>
    </row>
    <row r="37" spans="3:3" ht="17">
      <c r="C37" s="64" t="s">
        <v>26</v>
      </c>
    </row>
    <row r="38" spans="3:3" ht="72">
      <c r="C38" s="65" t="s">
        <v>43</v>
      </c>
    </row>
    <row r="39" spans="3:3">
      <c r="C39" s="20"/>
    </row>
    <row r="40" spans="3:3" ht="24">
      <c r="C40" s="68" t="s">
        <v>6</v>
      </c>
    </row>
    <row r="41" spans="3:3" ht="48">
      <c r="C41" s="68" t="s">
        <v>12</v>
      </c>
    </row>
    <row r="42" spans="3:3" ht="36">
      <c r="C42" s="68" t="s">
        <v>83</v>
      </c>
    </row>
    <row r="43" spans="3:3" ht="60">
      <c r="C43" s="68" t="s">
        <v>5</v>
      </c>
    </row>
    <row r="44" spans="3:3" ht="36">
      <c r="C44" s="68" t="s">
        <v>13</v>
      </c>
    </row>
    <row r="45" spans="3:3">
      <c r="C45" s="66" t="s">
        <v>14</v>
      </c>
    </row>
    <row r="46" spans="3:3" ht="24">
      <c r="C46" s="66" t="s">
        <v>81</v>
      </c>
    </row>
    <row r="47" spans="3:3">
      <c r="C47" s="67"/>
    </row>
    <row r="48" spans="3:3" ht="17">
      <c r="C48" s="69" t="s">
        <v>82</v>
      </c>
    </row>
    <row r="49" spans="3:3">
      <c r="C49" s="18" t="s">
        <v>20</v>
      </c>
    </row>
    <row r="50" spans="3:3">
      <c r="C50" s="18" t="s">
        <v>44</v>
      </c>
    </row>
    <row r="51" spans="3:3">
      <c r="C51" s="18" t="s">
        <v>46</v>
      </c>
    </row>
    <row r="52" spans="3:3">
      <c r="C52" s="18" t="s">
        <v>41</v>
      </c>
    </row>
    <row r="53" spans="3:3">
      <c r="C53" s="18" t="s">
        <v>15</v>
      </c>
    </row>
    <row r="54" spans="3:3">
      <c r="C54" s="18" t="s">
        <v>42</v>
      </c>
    </row>
    <row r="55" spans="3:3">
      <c r="C55" s="18" t="s">
        <v>21</v>
      </c>
    </row>
    <row r="56" spans="3:3">
      <c r="C56" s="18" t="s">
        <v>88</v>
      </c>
    </row>
    <row r="57" spans="3:3">
      <c r="C57" s="43" t="s">
        <v>65</v>
      </c>
    </row>
    <row r="58" spans="3:3">
      <c r="C58" s="20"/>
    </row>
    <row r="59" spans="3:3">
      <c r="C59" s="20"/>
    </row>
  </sheetData>
  <phoneticPr fontId="1" type="noConversion"/>
  <printOptions horizontalCentered="1"/>
  <pageMargins left="0.75" right="0.75" top="1" bottom="1" header="0.5" footer="0.5"/>
  <pageSetup orientation="portrait" horizontalDpi="360" verticalDpi="360"/>
  <headerFooter>
    <oddHeader>&amp;C&amp;"Times New Roman,Regular"&amp;24Challenge Course Portfolio</oddHeader>
    <oddFooter>&amp;CSuzie Q. Facilitator&amp;R&amp;D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workbookViewId="0">
      <selection activeCell="C15" sqref="C15"/>
    </sheetView>
  </sheetViews>
  <sheetFormatPr baseColWidth="10" defaultColWidth="8.83203125" defaultRowHeight="12" x14ac:dyDescent="0"/>
  <cols>
    <col min="1" max="1" width="8.83203125" customWidth="1"/>
    <col min="2" max="2" width="42.6640625" customWidth="1"/>
    <col min="3" max="3" width="12.33203125" customWidth="1"/>
  </cols>
  <sheetData>
    <row r="2" spans="2:5" ht="21">
      <c r="B2" s="89" t="s">
        <v>31</v>
      </c>
      <c r="C2" s="90"/>
      <c r="D2" s="90"/>
      <c r="E2" s="90"/>
    </row>
    <row r="4" spans="2:5">
      <c r="C4" s="28" t="s">
        <v>32</v>
      </c>
    </row>
    <row r="5" spans="2:5">
      <c r="C5" s="28"/>
    </row>
    <row r="6" spans="2:5">
      <c r="B6" s="71" t="s">
        <v>108</v>
      </c>
      <c r="C6">
        <f>Sub_Total1</f>
        <v>0</v>
      </c>
    </row>
    <row r="7" spans="2:5">
      <c r="B7" s="71" t="s">
        <v>109</v>
      </c>
      <c r="C7">
        <f>Sub_Total2</f>
        <v>0</v>
      </c>
    </row>
    <row r="8" spans="2:5">
      <c r="B8" s="71" t="s">
        <v>110</v>
      </c>
      <c r="C8">
        <f>Sub_Total3</f>
        <v>0</v>
      </c>
    </row>
    <row r="9" spans="2:5">
      <c r="B9" s="28" t="s">
        <v>111</v>
      </c>
      <c r="C9" s="28">
        <f>SUM(C6:C8)</f>
        <v>0</v>
      </c>
    </row>
    <row r="10" spans="2:5">
      <c r="B10" s="71"/>
    </row>
    <row r="11" spans="2:5">
      <c r="B11" s="28" t="s">
        <v>112</v>
      </c>
      <c r="C11" s="28">
        <f>Facilitation_total</f>
        <v>0</v>
      </c>
    </row>
    <row r="12" spans="2:5">
      <c r="B12" s="71"/>
    </row>
    <row r="13" spans="2:5">
      <c r="B13" s="28" t="s">
        <v>16</v>
      </c>
      <c r="C13" s="28">
        <f>Trainprac</f>
        <v>0</v>
      </c>
    </row>
    <row r="14" spans="2:5">
      <c r="B14" s="71"/>
    </row>
    <row r="15" spans="2:5">
      <c r="B15" s="28" t="s">
        <v>113</v>
      </c>
      <c r="C15" s="28">
        <f>BuildInspec</f>
        <v>0</v>
      </c>
    </row>
  </sheetData>
  <mergeCells count="1">
    <mergeCell ref="B2:E2"/>
  </mergeCells>
  <phoneticPr fontId="1"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B14" sqref="B14"/>
    </sheetView>
  </sheetViews>
  <sheetFormatPr baseColWidth="10" defaultColWidth="8.83203125" defaultRowHeight="12" x14ac:dyDescent="0"/>
  <cols>
    <col min="1" max="1" width="3.83203125" customWidth="1"/>
    <col min="2" max="2" width="39.33203125" customWidth="1"/>
    <col min="3" max="3" width="35.5" customWidth="1"/>
    <col min="4" max="4" width="24.33203125" customWidth="1"/>
    <col min="5" max="5" width="18.1640625" customWidth="1"/>
  </cols>
  <sheetData>
    <row r="1" spans="1:6" ht="18">
      <c r="B1" s="92" t="s">
        <v>58</v>
      </c>
      <c r="C1" s="90"/>
      <c r="D1" s="90"/>
      <c r="E1" s="90"/>
      <c r="F1" s="33"/>
    </row>
    <row r="2" spans="1:6" ht="27.75" customHeight="1">
      <c r="B2" s="91" t="s">
        <v>24</v>
      </c>
      <c r="C2" s="91"/>
      <c r="D2" s="91"/>
      <c r="E2" s="91"/>
      <c r="F2" s="51"/>
    </row>
    <row r="3" spans="1:6" ht="13" thickBot="1">
      <c r="A3" s="14"/>
      <c r="B3" s="32" t="s">
        <v>114</v>
      </c>
      <c r="C3" s="32" t="s">
        <v>115</v>
      </c>
      <c r="D3" s="32" t="s">
        <v>63</v>
      </c>
      <c r="E3" s="32" t="s">
        <v>59</v>
      </c>
      <c r="F3" s="52"/>
    </row>
    <row r="4" spans="1:6">
      <c r="A4" s="49"/>
      <c r="B4" s="47" t="s">
        <v>29</v>
      </c>
      <c r="C4" s="47"/>
      <c r="D4" s="48"/>
      <c r="E4" s="48"/>
      <c r="F4" s="52"/>
    </row>
    <row r="5" spans="1:6" ht="24">
      <c r="A5" s="50"/>
      <c r="B5" s="35" t="s">
        <v>30</v>
      </c>
      <c r="C5" s="35" t="s">
        <v>28</v>
      </c>
      <c r="D5" s="34" t="s">
        <v>132</v>
      </c>
      <c r="E5" s="34" t="s">
        <v>27</v>
      </c>
      <c r="F5" s="52"/>
    </row>
    <row r="6" spans="1:6">
      <c r="A6" s="7"/>
      <c r="B6" s="55"/>
      <c r="C6" s="27"/>
      <c r="D6" s="7"/>
      <c r="E6" s="7"/>
      <c r="F6" s="52"/>
    </row>
    <row r="7" spans="1:6">
      <c r="A7" s="4"/>
      <c r="B7" s="56"/>
      <c r="C7" s="2"/>
      <c r="D7" s="4"/>
      <c r="E7" s="4"/>
      <c r="F7" s="18"/>
    </row>
    <row r="8" spans="1:6">
      <c r="A8" s="4"/>
      <c r="B8" s="56"/>
      <c r="C8" s="2"/>
      <c r="D8" s="4"/>
      <c r="E8" s="4"/>
      <c r="F8" s="18"/>
    </row>
    <row r="9" spans="1:6">
      <c r="A9" s="4"/>
      <c r="B9" s="56"/>
      <c r="C9" s="2"/>
      <c r="D9" s="4"/>
      <c r="E9" s="4"/>
      <c r="F9" s="18"/>
    </row>
    <row r="10" spans="1:6">
      <c r="A10" s="4"/>
      <c r="B10" s="56"/>
      <c r="C10" s="2"/>
      <c r="D10" s="4"/>
      <c r="E10" s="4"/>
      <c r="F10" s="18"/>
    </row>
    <row r="11" spans="1:6">
      <c r="A11" s="4"/>
      <c r="B11" s="56"/>
      <c r="C11" s="2"/>
      <c r="D11" s="4"/>
      <c r="E11" s="4"/>
      <c r="F11" s="18"/>
    </row>
    <row r="12" spans="1:6">
      <c r="A12" s="4"/>
      <c r="B12" s="56"/>
      <c r="C12" s="2"/>
      <c r="D12" s="4"/>
      <c r="E12" s="4"/>
      <c r="F12" s="18"/>
    </row>
    <row r="13" spans="1:6">
      <c r="A13" s="4"/>
      <c r="B13" s="56"/>
      <c r="C13" s="2"/>
      <c r="D13" s="4"/>
      <c r="E13" s="4"/>
      <c r="F13" s="18"/>
    </row>
    <row r="14" spans="1:6">
      <c r="A14" s="4"/>
      <c r="B14" s="56"/>
      <c r="C14" s="2"/>
      <c r="D14" s="4"/>
      <c r="E14" s="4"/>
      <c r="F14" s="18"/>
    </row>
    <row r="15" spans="1:6">
      <c r="A15" s="4"/>
      <c r="B15" s="56"/>
      <c r="C15" s="2"/>
      <c r="D15" s="4"/>
      <c r="E15" s="4"/>
      <c r="F15" s="18"/>
    </row>
    <row r="16" spans="1:6">
      <c r="A16" s="4"/>
      <c r="B16" s="56"/>
      <c r="C16" s="2"/>
      <c r="D16" s="4"/>
      <c r="E16" s="4"/>
      <c r="F16" s="18"/>
    </row>
    <row r="17" spans="1:6">
      <c r="A17" s="4"/>
      <c r="B17" s="56"/>
      <c r="C17" s="2"/>
      <c r="D17" s="4"/>
      <c r="E17" s="4"/>
      <c r="F17" s="18"/>
    </row>
    <row r="18" spans="1:6">
      <c r="A18" s="4"/>
      <c r="B18" s="56"/>
      <c r="C18" s="2"/>
      <c r="D18" s="4"/>
      <c r="E18" s="4"/>
      <c r="F18" s="18"/>
    </row>
    <row r="19" spans="1:6">
      <c r="A19" s="4"/>
      <c r="B19" s="56"/>
      <c r="C19" s="2"/>
      <c r="D19" s="4"/>
      <c r="E19" s="4"/>
      <c r="F19" s="18"/>
    </row>
    <row r="20" spans="1:6">
      <c r="A20" s="4"/>
      <c r="B20" s="56"/>
      <c r="C20" s="2"/>
      <c r="D20" s="4"/>
      <c r="E20" s="4"/>
      <c r="F20" s="18"/>
    </row>
    <row r="21" spans="1:6">
      <c r="A21" s="4"/>
      <c r="B21" s="56"/>
      <c r="C21" s="2"/>
      <c r="D21" s="4"/>
      <c r="E21" s="4"/>
      <c r="F21" s="18"/>
    </row>
    <row r="22" spans="1:6">
      <c r="A22" s="4"/>
      <c r="B22" s="56"/>
      <c r="C22" s="2"/>
      <c r="D22" s="4"/>
      <c r="E22" s="4"/>
      <c r="F22" s="18"/>
    </row>
    <row r="23" spans="1:6">
      <c r="A23" s="4"/>
      <c r="B23" s="56"/>
      <c r="C23" s="2"/>
      <c r="D23" s="4"/>
      <c r="E23" s="4"/>
      <c r="F23" s="18"/>
    </row>
    <row r="24" spans="1:6">
      <c r="B24" s="57"/>
    </row>
    <row r="25" spans="1:6">
      <c r="B25" s="57"/>
    </row>
    <row r="26" spans="1:6">
      <c r="B26" s="57"/>
    </row>
    <row r="27" spans="1:6">
      <c r="B27" s="57"/>
    </row>
    <row r="28" spans="1:6">
      <c r="B28" s="57"/>
      <c r="D28" t="s">
        <v>80</v>
      </c>
    </row>
    <row r="29" spans="1:6">
      <c r="B29" s="57"/>
      <c r="D29" s="18" t="s">
        <v>132</v>
      </c>
    </row>
    <row r="30" spans="1:6">
      <c r="B30" s="57"/>
      <c r="D30" s="18" t="s">
        <v>133</v>
      </c>
    </row>
    <row r="31" spans="1:6">
      <c r="B31" s="57"/>
      <c r="D31" s="18" t="s">
        <v>0</v>
      </c>
    </row>
    <row r="32" spans="1:6">
      <c r="B32" s="57"/>
      <c r="D32" s="18" t="s">
        <v>2</v>
      </c>
    </row>
    <row r="33" spans="2:4">
      <c r="B33" s="57"/>
      <c r="D33" s="43" t="s">
        <v>77</v>
      </c>
    </row>
    <row r="34" spans="2:4">
      <c r="B34" s="57"/>
      <c r="D34" s="43" t="s">
        <v>79</v>
      </c>
    </row>
    <row r="35" spans="2:4">
      <c r="D35" s="43" t="s">
        <v>4</v>
      </c>
    </row>
  </sheetData>
  <mergeCells count="2">
    <mergeCell ref="B2:E2"/>
    <mergeCell ref="B1:E1"/>
  </mergeCells>
  <phoneticPr fontId="1" type="noConversion"/>
  <dataValidations count="1">
    <dataValidation type="list" allowBlank="1" showInputMessage="1" showErrorMessage="1" sqref="D6:D23">
      <formula1>$D$29:$D$35</formula1>
    </dataValidation>
  </dataValidations>
  <printOptions horizontalCentered="1"/>
  <pageMargins left="0.75" right="0.75" top="1" bottom="1" header="0.5" footer="0.5"/>
  <pageSetup orientation="landscape" horizontalDpi="360" verticalDpi="360"/>
  <headerFooter>
    <oddHeader>&amp;C&amp;"Times New Roman,Regular"&amp;24Challenge Course Portfolio</oddHeader>
    <oddFooter>&amp;L&amp;P of &amp;N&amp;CSuzie Q. Facilitator_x000D_&amp;R&amp;D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B1" workbookViewId="0">
      <selection activeCell="G26" sqref="G26"/>
    </sheetView>
  </sheetViews>
  <sheetFormatPr baseColWidth="10" defaultColWidth="8.83203125" defaultRowHeight="12" x14ac:dyDescent="0"/>
  <cols>
    <col min="1" max="1" width="4.33203125" hidden="1" customWidth="1"/>
    <col min="2" max="2" width="11.83203125" customWidth="1"/>
    <col min="3" max="3" width="35.33203125" customWidth="1"/>
    <col min="4" max="4" width="34.5" customWidth="1"/>
    <col min="5" max="5" width="14.33203125" customWidth="1"/>
    <col min="6" max="6" width="17" customWidth="1"/>
    <col min="7" max="7" width="8.83203125" customWidth="1"/>
    <col min="8" max="8" width="11.5" customWidth="1"/>
    <col min="9" max="9" width="7" customWidth="1"/>
    <col min="10" max="10" width="6.5" customWidth="1"/>
  </cols>
  <sheetData>
    <row r="1" spans="2:7" ht="18">
      <c r="C1" s="93" t="s">
        <v>53</v>
      </c>
      <c r="D1" s="94"/>
      <c r="E1" s="94"/>
      <c r="F1" s="94"/>
      <c r="G1" s="94"/>
    </row>
    <row r="2" spans="2:7" ht="13" thickBot="1">
      <c r="B2" s="10" t="s">
        <v>47</v>
      </c>
      <c r="C2" s="10" t="s">
        <v>100</v>
      </c>
      <c r="D2" s="10" t="s">
        <v>70</v>
      </c>
      <c r="E2" s="10" t="s">
        <v>51</v>
      </c>
      <c r="F2" s="26" t="s">
        <v>64</v>
      </c>
      <c r="G2" s="10" t="s">
        <v>49</v>
      </c>
    </row>
    <row r="3" spans="2:7" ht="13" thickTop="1">
      <c r="B3" s="85"/>
      <c r="C3" s="86" t="s">
        <v>18</v>
      </c>
      <c r="D3" s="87"/>
      <c r="E3" s="87"/>
      <c r="F3" s="87"/>
      <c r="G3" s="88"/>
    </row>
    <row r="4" spans="2:7">
      <c r="B4" s="60"/>
      <c r="C4" s="38" t="s">
        <v>122</v>
      </c>
      <c r="D4" s="38"/>
      <c r="E4" s="38"/>
      <c r="F4" s="38"/>
      <c r="G4" s="34"/>
    </row>
    <row r="5" spans="2:7" ht="24">
      <c r="B5" s="45" t="s">
        <v>119</v>
      </c>
      <c r="C5" s="35" t="s">
        <v>105</v>
      </c>
      <c r="D5" s="35" t="s">
        <v>102</v>
      </c>
      <c r="E5" s="34" t="s">
        <v>120</v>
      </c>
      <c r="F5" s="46" t="s">
        <v>121</v>
      </c>
      <c r="G5" s="34">
        <v>20</v>
      </c>
    </row>
    <row r="6" spans="2:7">
      <c r="B6" s="58"/>
      <c r="C6" s="27"/>
      <c r="D6" s="27" t="s">
        <v>101</v>
      </c>
      <c r="E6" s="2"/>
      <c r="F6" s="8"/>
      <c r="G6" s="4"/>
    </row>
    <row r="7" spans="2:7">
      <c r="B7" s="58"/>
      <c r="C7" s="27"/>
      <c r="D7" s="27"/>
      <c r="E7" s="27"/>
      <c r="F7" s="4"/>
      <c r="G7" s="8"/>
    </row>
    <row r="8" spans="2:7">
      <c r="B8" s="59"/>
      <c r="C8" s="2"/>
      <c r="D8" s="27"/>
      <c r="E8" s="27"/>
      <c r="F8" s="4"/>
      <c r="G8" s="8"/>
    </row>
    <row r="9" spans="2:7">
      <c r="B9" s="6"/>
      <c r="C9" s="27"/>
      <c r="D9" s="27"/>
      <c r="E9" s="27"/>
      <c r="F9" s="4"/>
      <c r="G9" s="8"/>
    </row>
    <row r="10" spans="2:7">
      <c r="B10" s="6"/>
      <c r="C10" s="27"/>
      <c r="D10" s="27"/>
      <c r="E10" s="27"/>
      <c r="F10" s="4"/>
      <c r="G10" s="8"/>
    </row>
    <row r="11" spans="2:7">
      <c r="B11" s="6"/>
      <c r="C11" s="27"/>
      <c r="D11" s="27"/>
      <c r="E11" s="27"/>
      <c r="F11" s="4"/>
      <c r="G11" s="8"/>
    </row>
    <row r="12" spans="2:7">
      <c r="B12" s="6"/>
      <c r="C12" s="27"/>
      <c r="D12" s="27"/>
      <c r="E12" s="27"/>
      <c r="F12" s="74" t="s">
        <v>74</v>
      </c>
      <c r="G12" s="76">
        <f>SUM(G6:G11)</f>
        <v>0</v>
      </c>
    </row>
    <row r="13" spans="2:7">
      <c r="B13" s="77"/>
      <c r="C13" s="78" t="s">
        <v>73</v>
      </c>
      <c r="D13" s="79"/>
      <c r="E13" s="30"/>
      <c r="F13" s="72"/>
      <c r="G13" s="73"/>
    </row>
    <row r="14" spans="2:7">
      <c r="B14" s="6"/>
      <c r="C14" s="27"/>
      <c r="D14" s="27"/>
      <c r="E14" s="27"/>
      <c r="F14" s="7"/>
      <c r="G14" s="8"/>
    </row>
    <row r="15" spans="2:7">
      <c r="B15" s="6"/>
      <c r="C15" s="27"/>
      <c r="D15" s="27"/>
      <c r="E15" s="27"/>
      <c r="F15" s="4"/>
      <c r="G15" s="8"/>
    </row>
    <row r="16" spans="2:7">
      <c r="B16" s="6"/>
      <c r="C16" s="27"/>
      <c r="D16" s="27"/>
      <c r="E16" s="27"/>
      <c r="F16" s="4"/>
      <c r="G16" s="8"/>
    </row>
    <row r="17" spans="2:7">
      <c r="B17" s="6"/>
      <c r="C17" s="27"/>
      <c r="D17" s="27"/>
      <c r="E17" s="27"/>
      <c r="F17" s="4"/>
      <c r="G17" s="8"/>
    </row>
    <row r="18" spans="2:7">
      <c r="B18" s="6"/>
      <c r="C18" s="27"/>
      <c r="D18" s="27"/>
      <c r="E18" s="27"/>
      <c r="F18" s="4"/>
      <c r="G18" s="8"/>
    </row>
    <row r="19" spans="2:7">
      <c r="B19" s="6"/>
      <c r="C19" s="27"/>
      <c r="D19" s="27"/>
      <c r="E19" s="27"/>
      <c r="F19" s="4"/>
      <c r="G19" s="8"/>
    </row>
    <row r="20" spans="2:7">
      <c r="B20" s="6"/>
      <c r="C20" s="27"/>
      <c r="D20" s="27"/>
      <c r="E20" s="27"/>
      <c r="F20" s="4"/>
      <c r="G20" s="8"/>
    </row>
    <row r="21" spans="2:7">
      <c r="B21" s="6"/>
      <c r="C21" s="27"/>
      <c r="D21" s="27"/>
      <c r="E21" s="27"/>
      <c r="F21" s="4"/>
      <c r="G21" s="8"/>
    </row>
    <row r="22" spans="2:7">
      <c r="B22" s="6"/>
      <c r="C22" s="27"/>
      <c r="D22" s="27"/>
      <c r="E22" s="27"/>
      <c r="F22" s="74" t="s">
        <v>74</v>
      </c>
      <c r="G22" s="75">
        <f>SUM(G14:G21)</f>
        <v>0</v>
      </c>
    </row>
    <row r="23" spans="2:7">
      <c r="B23" s="29"/>
      <c r="C23" s="80" t="s">
        <v>75</v>
      </c>
      <c r="D23" s="81"/>
      <c r="E23" s="81"/>
      <c r="F23" s="72"/>
      <c r="G23" s="73"/>
    </row>
    <row r="24" spans="2:7">
      <c r="B24" s="6"/>
      <c r="C24" s="27"/>
      <c r="D24" s="27"/>
      <c r="E24" s="27"/>
      <c r="F24" s="7"/>
      <c r="G24" s="8"/>
    </row>
    <row r="25" spans="2:7">
      <c r="B25" s="6"/>
      <c r="C25" s="27"/>
      <c r="D25" s="27"/>
      <c r="E25" s="27"/>
      <c r="F25" s="4"/>
      <c r="G25" s="8"/>
    </row>
    <row r="26" spans="2:7">
      <c r="B26" s="3"/>
      <c r="C26" s="2"/>
      <c r="D26" s="2"/>
      <c r="E26" s="2"/>
      <c r="F26" s="4"/>
      <c r="G26" s="5"/>
    </row>
    <row r="27" spans="2:7">
      <c r="B27" s="3"/>
      <c r="C27" s="2"/>
      <c r="D27" s="2"/>
      <c r="E27" s="2"/>
      <c r="F27" s="4"/>
      <c r="G27" s="5"/>
    </row>
    <row r="28" spans="2:7">
      <c r="B28" s="3"/>
      <c r="C28" s="2"/>
      <c r="D28" s="2"/>
      <c r="E28" s="2"/>
      <c r="F28" s="74" t="s">
        <v>74</v>
      </c>
      <c r="G28" s="75">
        <f>SUM(G24:G27)</f>
        <v>0</v>
      </c>
    </row>
    <row r="29" spans="2:7" ht="15">
      <c r="B29" s="29"/>
      <c r="C29" s="83" t="s">
        <v>61</v>
      </c>
      <c r="D29" s="30"/>
      <c r="E29" s="30"/>
      <c r="F29" s="30"/>
      <c r="G29" s="82">
        <f>Sub_Total1+Sub_Total2+Sub_Total3</f>
        <v>0</v>
      </c>
    </row>
    <row r="30" spans="2:7">
      <c r="B30" s="17"/>
      <c r="C30" s="18"/>
      <c r="D30" s="18"/>
      <c r="E30" s="18"/>
      <c r="F30" s="19"/>
    </row>
    <row r="32" spans="2:7">
      <c r="B32" s="18"/>
      <c r="C32" s="18"/>
      <c r="D32" s="18"/>
      <c r="E32" s="18"/>
      <c r="F32" s="18"/>
      <c r="G32" s="18"/>
    </row>
    <row r="33" spans="2:7">
      <c r="B33" s="18"/>
      <c r="C33" s="44"/>
      <c r="D33" s="18"/>
      <c r="E33" s="18"/>
      <c r="F33" s="18"/>
      <c r="G33" s="18"/>
    </row>
    <row r="34" spans="2:7">
      <c r="B34" s="18"/>
      <c r="C34" s="18"/>
      <c r="D34" s="18"/>
      <c r="E34" s="18"/>
      <c r="F34" s="43"/>
      <c r="G34" s="18"/>
    </row>
  </sheetData>
  <mergeCells count="1">
    <mergeCell ref="C1:G1"/>
  </mergeCells>
  <phoneticPr fontId="1" type="noConversion"/>
  <printOptions horizontalCentered="1"/>
  <pageMargins left="0.75" right="0.75" top="1" bottom="1" header="0.5" footer="0.5"/>
  <pageSetup orientation="landscape" horizontalDpi="360" verticalDpi="360"/>
  <headerFooter>
    <oddHeader>&amp;C&amp;"Times New Roman,Regular"&amp;24Challenge Course Portfolio</oddHeader>
    <oddFooter>&amp;L&amp;P of &amp;N&amp;CSuzie Q. Facilitator&amp;R&amp;D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3"/>
  <sheetViews>
    <sheetView topLeftCell="A13" workbookViewId="0">
      <selection activeCell="F47" sqref="F47"/>
    </sheetView>
  </sheetViews>
  <sheetFormatPr baseColWidth="10" defaultColWidth="8.83203125" defaultRowHeight="12" x14ac:dyDescent="0"/>
  <cols>
    <col min="1" max="1" width="1.33203125" customWidth="1"/>
    <col min="2" max="2" width="7.83203125" customWidth="1"/>
    <col min="3" max="3" width="41" customWidth="1"/>
    <col min="4" max="4" width="14.5" customWidth="1"/>
    <col min="5" max="5" width="12.33203125" customWidth="1"/>
    <col min="6" max="6" width="13.5" customWidth="1"/>
    <col min="7" max="7" width="12.5" customWidth="1"/>
    <col min="8" max="8" width="8.5" customWidth="1"/>
  </cols>
  <sheetData>
    <row r="1" spans="2:16" ht="18">
      <c r="C1" s="93" t="s">
        <v>50</v>
      </c>
      <c r="D1" s="94"/>
      <c r="E1" s="94"/>
      <c r="F1" s="94"/>
      <c r="G1" s="94"/>
      <c r="H1" s="94"/>
      <c r="I1" s="94"/>
    </row>
    <row r="2" spans="2:16" ht="28.5" customHeight="1" thickBot="1">
      <c r="B2" s="9" t="s">
        <v>47</v>
      </c>
      <c r="C2" s="9" t="s">
        <v>84</v>
      </c>
      <c r="D2" s="9" t="s">
        <v>89</v>
      </c>
      <c r="E2" s="9" t="s">
        <v>90</v>
      </c>
      <c r="F2" s="9" t="s">
        <v>63</v>
      </c>
      <c r="G2" s="9" t="s">
        <v>91</v>
      </c>
      <c r="H2" s="9" t="s">
        <v>92</v>
      </c>
      <c r="I2" s="9" t="s">
        <v>49</v>
      </c>
    </row>
    <row r="3" spans="2:16" ht="13" thickTop="1">
      <c r="B3" s="39"/>
      <c r="C3" s="37" t="s">
        <v>122</v>
      </c>
      <c r="D3" s="38"/>
      <c r="E3" s="38"/>
      <c r="F3" s="38"/>
      <c r="G3" s="38"/>
      <c r="H3" s="40"/>
      <c r="I3" s="41"/>
    </row>
    <row r="4" spans="2:16">
      <c r="B4" s="39" t="s">
        <v>142</v>
      </c>
      <c r="C4" s="37" t="s">
        <v>143</v>
      </c>
      <c r="D4" s="38" t="s">
        <v>127</v>
      </c>
      <c r="E4" s="38" t="s">
        <v>130</v>
      </c>
      <c r="F4" s="38" t="s">
        <v>132</v>
      </c>
      <c r="G4" s="38" t="s">
        <v>136</v>
      </c>
      <c r="H4" s="40">
        <v>19</v>
      </c>
      <c r="I4" s="41">
        <v>3</v>
      </c>
    </row>
    <row r="5" spans="2:16">
      <c r="B5" s="6"/>
      <c r="C5" s="27"/>
      <c r="D5" s="7"/>
      <c r="E5" s="7"/>
      <c r="F5" s="7"/>
      <c r="G5" s="7"/>
      <c r="H5" s="15"/>
      <c r="I5" s="8"/>
      <c r="M5" s="18"/>
      <c r="O5" s="18"/>
    </row>
    <row r="6" spans="2:16">
      <c r="B6" s="6"/>
      <c r="C6" s="27"/>
      <c r="D6" s="7"/>
      <c r="E6" s="7"/>
      <c r="F6" s="7"/>
      <c r="G6" s="7"/>
      <c r="H6" s="15"/>
      <c r="I6" s="8"/>
      <c r="M6" s="18"/>
      <c r="O6" s="18"/>
    </row>
    <row r="7" spans="2:16">
      <c r="B7" s="6"/>
      <c r="C7" s="27"/>
      <c r="D7" s="7"/>
      <c r="E7" s="7"/>
      <c r="F7" s="7"/>
      <c r="G7" s="7"/>
      <c r="H7" s="15"/>
      <c r="I7" s="8"/>
      <c r="M7" s="18"/>
      <c r="O7" s="18"/>
    </row>
    <row r="8" spans="2:16">
      <c r="B8" s="6"/>
      <c r="C8" s="27"/>
      <c r="D8" s="7"/>
      <c r="E8" s="7"/>
      <c r="F8" s="7"/>
      <c r="G8" s="7"/>
      <c r="H8" s="15"/>
      <c r="I8" s="8"/>
      <c r="M8" s="18"/>
      <c r="O8" s="18"/>
    </row>
    <row r="9" spans="2:16">
      <c r="B9" s="6"/>
      <c r="C9" s="27"/>
      <c r="D9" s="7"/>
      <c r="E9" s="7"/>
      <c r="F9" s="7"/>
      <c r="G9" s="7"/>
      <c r="H9" s="15"/>
      <c r="I9" s="8"/>
      <c r="M9" s="18"/>
      <c r="O9" s="18"/>
    </row>
    <row r="10" spans="2:16">
      <c r="B10" s="6"/>
      <c r="C10" s="27"/>
      <c r="D10" s="7"/>
      <c r="E10" s="7"/>
      <c r="F10" s="7"/>
      <c r="G10" s="7"/>
      <c r="H10" s="15"/>
      <c r="I10" s="8"/>
      <c r="M10" s="18"/>
      <c r="O10" s="18"/>
    </row>
    <row r="11" spans="2:16">
      <c r="B11" s="6"/>
      <c r="C11" s="27"/>
      <c r="D11" s="7"/>
      <c r="E11" s="7"/>
      <c r="F11" s="7"/>
      <c r="G11" s="7"/>
      <c r="H11" s="15"/>
      <c r="I11" s="8"/>
      <c r="M11" s="18"/>
      <c r="O11" s="18"/>
    </row>
    <row r="12" spans="2:16">
      <c r="B12" s="6"/>
      <c r="C12" s="27"/>
      <c r="D12" s="7"/>
      <c r="E12" s="7"/>
      <c r="F12" s="7"/>
      <c r="G12" s="7"/>
      <c r="H12" s="15"/>
      <c r="I12" s="8"/>
      <c r="M12" s="18"/>
      <c r="O12" s="18"/>
      <c r="P12" s="18"/>
    </row>
    <row r="13" spans="2:16">
      <c r="B13" s="6"/>
      <c r="C13" s="27"/>
      <c r="D13" s="7"/>
      <c r="E13" s="7"/>
      <c r="F13" s="7"/>
      <c r="G13" s="7"/>
      <c r="H13" s="15"/>
      <c r="I13" s="8"/>
      <c r="M13" s="18"/>
      <c r="O13" s="18"/>
      <c r="P13" s="18"/>
    </row>
    <row r="14" spans="2:16">
      <c r="B14" s="6"/>
      <c r="C14" s="27"/>
      <c r="D14" s="7"/>
      <c r="E14" s="7"/>
      <c r="F14" s="7"/>
      <c r="G14" s="7"/>
      <c r="H14" s="15"/>
      <c r="I14" s="8"/>
      <c r="M14" s="18"/>
      <c r="N14" s="18"/>
      <c r="O14" s="18"/>
      <c r="P14" s="18"/>
    </row>
    <row r="15" spans="2:16">
      <c r="B15" s="6"/>
      <c r="C15" s="27"/>
      <c r="D15" s="7"/>
      <c r="E15" s="7"/>
      <c r="F15" s="7"/>
      <c r="G15" s="7"/>
      <c r="H15" s="15"/>
      <c r="I15" s="8"/>
      <c r="M15" s="18"/>
      <c r="N15" s="18"/>
      <c r="O15" s="18"/>
      <c r="P15" s="18"/>
    </row>
    <row r="16" spans="2:16">
      <c r="B16" s="6"/>
      <c r="C16" s="27"/>
      <c r="D16" s="7"/>
      <c r="E16" s="7"/>
      <c r="F16" s="7"/>
      <c r="G16" s="7"/>
      <c r="H16" s="15"/>
      <c r="I16" s="8"/>
      <c r="M16" s="18"/>
      <c r="N16" s="18"/>
      <c r="O16" s="18"/>
      <c r="P16" s="18"/>
    </row>
    <row r="17" spans="2:16">
      <c r="B17" s="6"/>
      <c r="C17" s="27"/>
      <c r="D17" s="7"/>
      <c r="E17" s="7"/>
      <c r="F17" s="7"/>
      <c r="G17" s="7"/>
      <c r="H17" s="15"/>
      <c r="I17" s="8"/>
      <c r="M17" s="18"/>
      <c r="N17" s="18"/>
      <c r="O17" s="18"/>
      <c r="P17" s="18"/>
    </row>
    <row r="18" spans="2:16">
      <c r="B18" s="6"/>
      <c r="C18" s="27"/>
      <c r="D18" s="7"/>
      <c r="E18" s="7"/>
      <c r="F18" s="7"/>
      <c r="G18" s="7"/>
      <c r="H18" s="15"/>
      <c r="I18" s="8"/>
      <c r="M18" s="18"/>
      <c r="N18" s="18"/>
      <c r="O18" s="18"/>
      <c r="P18" s="18"/>
    </row>
    <row r="19" spans="2:16">
      <c r="B19" s="6"/>
      <c r="C19" s="27"/>
      <c r="D19" s="7"/>
      <c r="E19" s="7"/>
      <c r="F19" s="7"/>
      <c r="G19" s="7"/>
      <c r="H19" s="15"/>
      <c r="I19" s="8"/>
      <c r="M19" s="18"/>
      <c r="N19" s="18"/>
      <c r="O19" s="18"/>
      <c r="P19" s="18"/>
    </row>
    <row r="20" spans="2:16">
      <c r="B20" s="6"/>
      <c r="C20" s="27"/>
      <c r="D20" s="7"/>
      <c r="E20" s="7"/>
      <c r="F20" s="7"/>
      <c r="G20" s="7"/>
      <c r="H20" s="15"/>
      <c r="I20" s="8"/>
      <c r="M20" s="18"/>
      <c r="N20" s="18"/>
      <c r="O20" s="18"/>
      <c r="P20" s="18"/>
    </row>
    <row r="21" spans="2:16">
      <c r="B21" s="6"/>
      <c r="C21" s="27"/>
      <c r="D21" s="7"/>
      <c r="E21" s="7"/>
      <c r="F21" s="7"/>
      <c r="G21" s="7"/>
      <c r="H21" s="15"/>
      <c r="I21" s="8"/>
    </row>
    <row r="22" spans="2:16">
      <c r="B22" s="6"/>
      <c r="C22" s="27"/>
      <c r="D22" s="7"/>
      <c r="E22" s="7"/>
      <c r="F22" s="7"/>
      <c r="G22" s="7"/>
      <c r="H22" s="15"/>
      <c r="I22" s="8"/>
    </row>
    <row r="23" spans="2:16">
      <c r="B23" s="6"/>
      <c r="C23" s="27"/>
      <c r="D23" s="7"/>
      <c r="E23" s="7"/>
      <c r="F23" s="7"/>
      <c r="G23" s="7"/>
      <c r="H23" s="15"/>
      <c r="I23" s="8"/>
    </row>
    <row r="24" spans="2:16">
      <c r="B24" s="3"/>
      <c r="C24" s="2"/>
      <c r="D24" s="7"/>
      <c r="E24" s="7"/>
      <c r="F24" s="7"/>
      <c r="G24" s="7"/>
      <c r="H24" s="16"/>
      <c r="I24" s="5"/>
    </row>
    <row r="25" spans="2:16">
      <c r="B25" s="3"/>
      <c r="C25" s="2"/>
      <c r="D25" s="7"/>
      <c r="E25" s="7"/>
      <c r="F25" s="7"/>
      <c r="G25" s="7"/>
      <c r="H25" s="16"/>
      <c r="I25" s="5"/>
    </row>
    <row r="26" spans="2:16">
      <c r="B26" s="3"/>
      <c r="C26" s="2"/>
      <c r="D26" s="7"/>
      <c r="E26" s="7"/>
      <c r="F26" s="7"/>
      <c r="G26" s="7"/>
      <c r="H26" s="16"/>
      <c r="I26" s="5"/>
    </row>
    <row r="27" spans="2:16">
      <c r="B27" s="3"/>
      <c r="C27" s="2"/>
      <c r="D27" s="7"/>
      <c r="E27" s="7"/>
      <c r="F27" s="7"/>
      <c r="G27" s="7"/>
      <c r="H27" s="16"/>
      <c r="I27" s="5"/>
    </row>
    <row r="28" spans="2:16">
      <c r="B28" s="3"/>
      <c r="C28" s="2"/>
      <c r="D28" s="7"/>
      <c r="E28" s="7"/>
      <c r="F28" s="7"/>
      <c r="G28" s="7"/>
      <c r="H28" s="16"/>
      <c r="I28" s="5"/>
    </row>
    <row r="29" spans="2:16">
      <c r="B29" s="3"/>
      <c r="C29" s="2"/>
      <c r="D29" s="7"/>
      <c r="E29" s="7"/>
      <c r="F29" s="7"/>
      <c r="G29" s="7"/>
      <c r="H29" s="16"/>
      <c r="I29" s="5"/>
    </row>
    <row r="30" spans="2:16">
      <c r="B30" s="3"/>
      <c r="C30" s="2"/>
      <c r="D30" s="7"/>
      <c r="E30" s="7"/>
      <c r="F30" s="7"/>
      <c r="G30" s="7"/>
      <c r="H30" s="16"/>
      <c r="I30" s="5"/>
    </row>
    <row r="31" spans="2:16">
      <c r="B31" s="3"/>
      <c r="C31" s="2"/>
      <c r="D31" s="7"/>
      <c r="E31" s="7"/>
      <c r="F31" s="7"/>
      <c r="G31" s="7"/>
      <c r="H31" s="16"/>
      <c r="I31" s="5"/>
    </row>
    <row r="32" spans="2:16">
      <c r="B32" s="3"/>
      <c r="C32" s="2"/>
      <c r="D32" s="7"/>
      <c r="E32" s="7"/>
      <c r="F32" s="7"/>
      <c r="G32" s="7"/>
      <c r="H32" s="16"/>
      <c r="I32" s="5"/>
    </row>
    <row r="33" spans="2:9">
      <c r="B33" s="3"/>
      <c r="C33" s="2"/>
      <c r="D33" s="7"/>
      <c r="E33" s="7"/>
      <c r="F33" s="7"/>
      <c r="G33" s="7"/>
      <c r="H33" s="16"/>
      <c r="I33" s="5"/>
    </row>
    <row r="34" spans="2:9" ht="15">
      <c r="B34" s="29"/>
      <c r="C34" s="83" t="s">
        <v>61</v>
      </c>
      <c r="D34" s="30"/>
      <c r="E34" s="30"/>
      <c r="F34" s="30"/>
      <c r="G34" s="30"/>
      <c r="H34" s="31"/>
      <c r="I34" s="82">
        <f>SUM(I5:I33)</f>
        <v>0</v>
      </c>
    </row>
    <row r="40" spans="2:9">
      <c r="D40" s="42" t="s">
        <v>60</v>
      </c>
      <c r="E40" t="s">
        <v>94</v>
      </c>
      <c r="F40" t="s">
        <v>80</v>
      </c>
      <c r="G40" s="18" t="s">
        <v>93</v>
      </c>
    </row>
    <row r="41" spans="2:9">
      <c r="D41" s="18" t="s">
        <v>123</v>
      </c>
      <c r="E41" s="18" t="s">
        <v>87</v>
      </c>
      <c r="F41" s="18" t="s">
        <v>132</v>
      </c>
      <c r="G41" s="18" t="s">
        <v>139</v>
      </c>
    </row>
    <row r="42" spans="2:9">
      <c r="D42" s="18" t="s">
        <v>126</v>
      </c>
      <c r="E42" s="18" t="s">
        <v>85</v>
      </c>
      <c r="F42" s="18" t="s">
        <v>133</v>
      </c>
      <c r="G42" s="18" t="s">
        <v>134</v>
      </c>
    </row>
    <row r="43" spans="2:9">
      <c r="D43" s="18" t="s">
        <v>128</v>
      </c>
      <c r="E43" s="18" t="s">
        <v>129</v>
      </c>
      <c r="F43" s="18" t="s">
        <v>0</v>
      </c>
      <c r="G43" s="18" t="s">
        <v>135</v>
      </c>
    </row>
    <row r="44" spans="2:9">
      <c r="D44" s="18" t="s">
        <v>125</v>
      </c>
      <c r="E44" s="18" t="s">
        <v>131</v>
      </c>
      <c r="F44" s="18" t="s">
        <v>1</v>
      </c>
      <c r="G44" s="18" t="s">
        <v>136</v>
      </c>
    </row>
    <row r="45" spans="2:9">
      <c r="D45" s="18" t="s">
        <v>127</v>
      </c>
      <c r="E45" s="18" t="s">
        <v>130</v>
      </c>
      <c r="F45" s="43" t="s">
        <v>77</v>
      </c>
      <c r="G45" s="18" t="s">
        <v>137</v>
      </c>
    </row>
    <row r="46" spans="2:9">
      <c r="D46" s="18" t="s">
        <v>124</v>
      </c>
      <c r="E46" s="18" t="s">
        <v>141</v>
      </c>
      <c r="F46" s="43" t="s">
        <v>79</v>
      </c>
      <c r="G46" s="18" t="s">
        <v>138</v>
      </c>
    </row>
    <row r="47" spans="2:9">
      <c r="D47" s="18" t="s">
        <v>140</v>
      </c>
      <c r="E47" s="18" t="s">
        <v>86</v>
      </c>
      <c r="F47" s="43" t="s">
        <v>4</v>
      </c>
      <c r="G47" s="43" t="s">
        <v>98</v>
      </c>
    </row>
    <row r="48" spans="2:9">
      <c r="E48" s="18" t="s">
        <v>88</v>
      </c>
      <c r="G48" s="43" t="s">
        <v>95</v>
      </c>
    </row>
    <row r="49" spans="5:7">
      <c r="E49" s="43" t="s">
        <v>71</v>
      </c>
      <c r="G49" s="43" t="s">
        <v>96</v>
      </c>
    </row>
    <row r="50" spans="5:7">
      <c r="G50" s="43" t="s">
        <v>97</v>
      </c>
    </row>
    <row r="51" spans="5:7">
      <c r="G51" s="43" t="s">
        <v>106</v>
      </c>
    </row>
    <row r="52" spans="5:7">
      <c r="G52" s="43" t="s">
        <v>99</v>
      </c>
    </row>
    <row r="53" spans="5:7">
      <c r="G53" s="18" t="s">
        <v>88</v>
      </c>
    </row>
  </sheetData>
  <mergeCells count="1">
    <mergeCell ref="C1:I1"/>
  </mergeCells>
  <phoneticPr fontId="1" type="noConversion"/>
  <dataValidations count="5">
    <dataValidation type="list" allowBlank="1" showInputMessage="1" showErrorMessage="1" sqref="D5">
      <formula1>$D$41:$D$47</formula1>
    </dataValidation>
    <dataValidation type="list" allowBlank="1" showInputMessage="1" showErrorMessage="1" sqref="D6:D33">
      <formula1>$D$40:$D$45</formula1>
    </dataValidation>
    <dataValidation type="list" allowBlank="1" showInputMessage="1" showErrorMessage="1" sqref="E5:E33">
      <formula1>$E$41:$E$49</formula1>
    </dataValidation>
    <dataValidation type="list" allowBlank="1" showInputMessage="1" showErrorMessage="1" sqref="F5:F33">
      <formula1>$F$41:$F$47</formula1>
    </dataValidation>
    <dataValidation type="list" allowBlank="1" showInputMessage="1" showErrorMessage="1" sqref="G5:G33">
      <formula1>$G$41:$G$52</formula1>
    </dataValidation>
  </dataValidations>
  <printOptions horizontalCentered="1"/>
  <pageMargins left="0.75" right="0.75" top="1" bottom="1" header="0.5" footer="0.5"/>
  <pageSetup orientation="landscape" horizontalDpi="360" verticalDpi="360"/>
  <headerFooter>
    <oddHeader>&amp;C&amp;"Times New Roman,Regular"&amp;24Challenge Course Portfolio</oddHeader>
    <oddFooter>&amp;L&amp;P of &amp;N&amp;CSuzie Q. Facilitator&amp;R&amp;D</oddFooter>
  </headerFooter>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workbookViewId="0">
      <selection activeCell="F10" sqref="F10"/>
    </sheetView>
  </sheetViews>
  <sheetFormatPr baseColWidth="10" defaultColWidth="8.83203125" defaultRowHeight="12" x14ac:dyDescent="0"/>
  <cols>
    <col min="1" max="1" width="0.5" customWidth="1"/>
    <col min="2" max="2" width="12.33203125" customWidth="1"/>
    <col min="3" max="3" width="58.6640625" customWidth="1"/>
    <col min="4" max="4" width="24.83203125" customWidth="1"/>
    <col min="5" max="5" width="14.6640625" customWidth="1"/>
    <col min="6" max="6" width="10.6640625" customWidth="1"/>
  </cols>
  <sheetData>
    <row r="1" spans="2:6" ht="18">
      <c r="C1" s="93" t="s">
        <v>17</v>
      </c>
      <c r="D1" s="94"/>
      <c r="E1" s="94"/>
      <c r="F1" s="94"/>
    </row>
    <row r="2" spans="2:6" ht="13" thickBot="1">
      <c r="B2" s="10" t="s">
        <v>47</v>
      </c>
      <c r="C2" s="10" t="s">
        <v>107</v>
      </c>
      <c r="D2" s="10" t="s">
        <v>48</v>
      </c>
      <c r="E2" s="10" t="s">
        <v>51</v>
      </c>
      <c r="F2" s="10" t="s">
        <v>49</v>
      </c>
    </row>
    <row r="3" spans="2:6" ht="13" thickTop="1">
      <c r="B3" s="36"/>
      <c r="C3" s="36" t="s">
        <v>122</v>
      </c>
      <c r="D3" s="36"/>
      <c r="E3" s="36"/>
      <c r="F3" s="36"/>
    </row>
    <row r="4" spans="2:6" ht="24">
      <c r="B4" s="39" t="s">
        <v>119</v>
      </c>
      <c r="C4" s="37" t="s">
        <v>66</v>
      </c>
      <c r="D4" s="38" t="s">
        <v>144</v>
      </c>
      <c r="E4" s="38" t="s">
        <v>145</v>
      </c>
      <c r="F4" s="41">
        <v>20</v>
      </c>
    </row>
    <row r="5" spans="2:6">
      <c r="B5" s="6"/>
      <c r="C5" s="27" t="s">
        <v>103</v>
      </c>
      <c r="D5" s="7"/>
      <c r="E5" s="7"/>
      <c r="F5" s="8"/>
    </row>
    <row r="6" spans="2:6">
      <c r="B6" s="6"/>
      <c r="C6" s="27"/>
      <c r="D6" s="7"/>
      <c r="E6" s="7"/>
      <c r="F6" s="8"/>
    </row>
    <row r="7" spans="2:6">
      <c r="B7" s="6"/>
      <c r="C7" s="27"/>
      <c r="D7" s="7"/>
      <c r="E7" s="7"/>
      <c r="F7" s="8"/>
    </row>
    <row r="8" spans="2:6">
      <c r="B8" s="6"/>
      <c r="C8" s="27"/>
      <c r="D8" s="7"/>
      <c r="E8" s="7"/>
      <c r="F8" s="8"/>
    </row>
    <row r="9" spans="2:6">
      <c r="B9" s="6"/>
      <c r="C9" s="27"/>
      <c r="D9" s="7"/>
      <c r="E9" s="7"/>
      <c r="F9" s="8"/>
    </row>
    <row r="10" spans="2:6">
      <c r="B10" s="6"/>
      <c r="C10" s="27"/>
      <c r="D10" s="7"/>
      <c r="E10" s="7"/>
      <c r="F10" s="8"/>
    </row>
    <row r="11" spans="2:6">
      <c r="B11" s="6"/>
      <c r="C11" s="27"/>
      <c r="D11" s="7"/>
      <c r="E11" s="7"/>
      <c r="F11" s="8"/>
    </row>
    <row r="12" spans="2:6">
      <c r="B12" s="6"/>
      <c r="C12" s="27"/>
      <c r="D12" s="7"/>
      <c r="E12" s="7"/>
      <c r="F12" s="8"/>
    </row>
    <row r="13" spans="2:6">
      <c r="B13" s="6"/>
      <c r="C13" s="27"/>
      <c r="D13" s="7"/>
      <c r="E13" s="7"/>
      <c r="F13" s="8"/>
    </row>
    <row r="14" spans="2:6">
      <c r="B14" s="6"/>
      <c r="C14" s="27"/>
      <c r="D14" s="7"/>
      <c r="E14" s="7"/>
      <c r="F14" s="8"/>
    </row>
    <row r="15" spans="2:6">
      <c r="B15" s="6"/>
      <c r="C15" s="27"/>
      <c r="D15" s="7"/>
      <c r="E15" s="7"/>
      <c r="F15" s="8"/>
    </row>
    <row r="16" spans="2:6">
      <c r="B16" s="6"/>
      <c r="C16" s="27"/>
      <c r="D16" s="7"/>
      <c r="E16" s="7"/>
      <c r="F16" s="8"/>
    </row>
    <row r="17" spans="2:6">
      <c r="B17" s="6"/>
      <c r="C17" s="27"/>
      <c r="D17" s="7"/>
      <c r="E17" s="7"/>
      <c r="F17" s="8"/>
    </row>
    <row r="18" spans="2:6">
      <c r="B18" s="6"/>
      <c r="C18" s="27"/>
      <c r="D18" s="7"/>
      <c r="E18" s="7"/>
      <c r="F18" s="8"/>
    </row>
    <row r="19" spans="2:6">
      <c r="B19" s="6"/>
      <c r="C19" s="27"/>
      <c r="D19" s="7"/>
      <c r="E19" s="7"/>
      <c r="F19" s="8"/>
    </row>
    <row r="20" spans="2:6">
      <c r="B20" s="6"/>
      <c r="C20" s="27"/>
      <c r="D20" s="7"/>
      <c r="E20" s="7"/>
      <c r="F20" s="8"/>
    </row>
    <row r="21" spans="2:6">
      <c r="B21" s="6"/>
      <c r="C21" s="27"/>
      <c r="D21" s="7"/>
      <c r="E21" s="7"/>
      <c r="F21" s="8"/>
    </row>
    <row r="22" spans="2:6">
      <c r="B22" s="6"/>
      <c r="C22" s="27"/>
      <c r="D22" s="7"/>
      <c r="E22" s="7"/>
      <c r="F22" s="8"/>
    </row>
    <row r="23" spans="2:6">
      <c r="B23" s="6"/>
      <c r="C23" s="27"/>
      <c r="D23" s="7"/>
      <c r="E23" s="7"/>
      <c r="F23" s="8"/>
    </row>
    <row r="24" spans="2:6">
      <c r="B24" s="6"/>
      <c r="C24" s="27"/>
      <c r="D24" s="7"/>
      <c r="E24" s="7"/>
      <c r="F24" s="8"/>
    </row>
    <row r="25" spans="2:6">
      <c r="B25" s="3"/>
      <c r="C25" s="2"/>
      <c r="D25" s="4"/>
      <c r="E25" s="4"/>
      <c r="F25" s="5"/>
    </row>
    <row r="26" spans="2:6">
      <c r="B26" s="3"/>
      <c r="C26" s="2"/>
      <c r="D26" s="4"/>
      <c r="E26" s="4"/>
      <c r="F26" s="5"/>
    </row>
    <row r="27" spans="2:6">
      <c r="B27" s="3"/>
      <c r="C27" s="2"/>
      <c r="D27" s="4"/>
      <c r="E27" s="4"/>
      <c r="F27" s="5"/>
    </row>
    <row r="28" spans="2:6">
      <c r="B28" s="3"/>
      <c r="C28" s="2"/>
      <c r="D28" s="4"/>
      <c r="E28" s="4"/>
      <c r="F28" s="5"/>
    </row>
    <row r="29" spans="2:6">
      <c r="B29" s="3"/>
      <c r="C29" s="2"/>
      <c r="D29" s="4"/>
      <c r="E29" s="4"/>
      <c r="F29" s="5"/>
    </row>
    <row r="30" spans="2:6" ht="15">
      <c r="B30" s="29"/>
      <c r="C30" s="83" t="s">
        <v>62</v>
      </c>
      <c r="D30" s="30"/>
      <c r="E30" s="30"/>
      <c r="F30" s="82">
        <f>SUM(F5:F29)</f>
        <v>0</v>
      </c>
    </row>
  </sheetData>
  <mergeCells count="1">
    <mergeCell ref="C1:F1"/>
  </mergeCells>
  <phoneticPr fontId="1" type="noConversion"/>
  <printOptions horizontalCentered="1"/>
  <pageMargins left="0.75" right="0.75" top="1" bottom="1" header="0.5" footer="0.5"/>
  <pageSetup orientation="landscape" horizontalDpi="360" verticalDpi="360"/>
  <headerFooter>
    <oddHeader>&amp;C&amp;"Times New Roman,Regular"&amp;24Challenge Course Portfolio</oddHeader>
    <oddFooter>&amp;L&amp;P of &amp;N&amp;CSuzie Q. Facilitator&amp;R&amp;D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topLeftCell="A5" workbookViewId="0">
      <selection activeCell="D40" sqref="D40"/>
    </sheetView>
  </sheetViews>
  <sheetFormatPr baseColWidth="10" defaultColWidth="8.83203125" defaultRowHeight="12" x14ac:dyDescent="0"/>
  <cols>
    <col min="1" max="1" width="0.5" customWidth="1"/>
    <col min="2" max="2" width="8.83203125" customWidth="1"/>
    <col min="3" max="3" width="29.6640625" customWidth="1"/>
    <col min="4" max="4" width="23.83203125" customWidth="1"/>
    <col min="5" max="5" width="28.1640625" customWidth="1"/>
    <col min="6" max="6" width="20.1640625" customWidth="1"/>
  </cols>
  <sheetData>
    <row r="1" spans="2:7" ht="18">
      <c r="C1" s="93" t="s">
        <v>67</v>
      </c>
      <c r="D1" s="94"/>
      <c r="E1" s="94"/>
      <c r="F1" s="94"/>
      <c r="G1" s="94"/>
    </row>
    <row r="2" spans="2:7" ht="13" thickBot="1">
      <c r="B2" s="10" t="s">
        <v>47</v>
      </c>
      <c r="C2" s="10" t="s">
        <v>52</v>
      </c>
      <c r="D2" s="10" t="s">
        <v>63</v>
      </c>
      <c r="E2" s="10" t="s">
        <v>51</v>
      </c>
      <c r="F2" s="10" t="s">
        <v>72</v>
      </c>
      <c r="G2" s="10" t="s">
        <v>49</v>
      </c>
    </row>
    <row r="3" spans="2:7" ht="13" thickTop="1">
      <c r="B3" s="11"/>
      <c r="C3" s="12"/>
      <c r="D3" s="12"/>
      <c r="E3" s="12"/>
      <c r="F3" s="12"/>
      <c r="G3" s="13"/>
    </row>
    <row r="4" spans="2:7">
      <c r="B4" s="6"/>
      <c r="C4" s="27"/>
      <c r="D4" s="7"/>
      <c r="E4" s="7"/>
      <c r="F4" s="7"/>
      <c r="G4" s="8"/>
    </row>
    <row r="5" spans="2:7">
      <c r="B5" s="6"/>
      <c r="C5" s="27"/>
      <c r="D5" s="7"/>
      <c r="E5" s="7"/>
      <c r="F5" s="7"/>
      <c r="G5" s="8"/>
    </row>
    <row r="6" spans="2:7">
      <c r="B6" s="6"/>
      <c r="C6" s="27"/>
      <c r="D6" s="7"/>
      <c r="E6" s="7"/>
      <c r="F6" s="7"/>
      <c r="G6" s="8"/>
    </row>
    <row r="7" spans="2:7">
      <c r="B7" s="6"/>
      <c r="C7" s="27"/>
      <c r="D7" s="7"/>
      <c r="E7" s="7"/>
      <c r="F7" s="7"/>
      <c r="G7" s="8"/>
    </row>
    <row r="8" spans="2:7">
      <c r="B8" s="6"/>
      <c r="C8" s="27"/>
      <c r="D8" s="7"/>
      <c r="E8" s="7"/>
      <c r="F8" s="7"/>
      <c r="G8" s="8"/>
    </row>
    <row r="9" spans="2:7">
      <c r="B9" s="6"/>
      <c r="C9" s="27"/>
      <c r="D9" s="7"/>
      <c r="E9" s="7"/>
      <c r="F9" s="7"/>
      <c r="G9" s="8"/>
    </row>
    <row r="10" spans="2:7">
      <c r="B10" s="6"/>
      <c r="C10" s="27"/>
      <c r="D10" s="7"/>
      <c r="E10" s="7"/>
      <c r="F10" s="7"/>
      <c r="G10" s="8"/>
    </row>
    <row r="11" spans="2:7">
      <c r="B11" s="6"/>
      <c r="C11" s="27"/>
      <c r="D11" s="7"/>
      <c r="E11" s="7"/>
      <c r="F11" s="7"/>
      <c r="G11" s="8"/>
    </row>
    <row r="12" spans="2:7">
      <c r="B12" s="6"/>
      <c r="C12" s="27"/>
      <c r="D12" s="7"/>
      <c r="E12" s="7"/>
      <c r="F12" s="7"/>
      <c r="G12" s="8"/>
    </row>
    <row r="13" spans="2:7">
      <c r="B13" s="6"/>
      <c r="C13" s="27"/>
      <c r="D13" s="7"/>
      <c r="E13" s="7"/>
      <c r="F13" s="7"/>
      <c r="G13" s="8"/>
    </row>
    <row r="14" spans="2:7">
      <c r="B14" s="6"/>
      <c r="C14" s="27"/>
      <c r="D14" s="7"/>
      <c r="E14" s="7"/>
      <c r="F14" s="7"/>
      <c r="G14" s="8"/>
    </row>
    <row r="15" spans="2:7">
      <c r="B15" s="6"/>
      <c r="C15" s="27"/>
      <c r="D15" s="7"/>
      <c r="E15" s="7"/>
      <c r="F15" s="7"/>
      <c r="G15" s="8"/>
    </row>
    <row r="16" spans="2:7">
      <c r="B16" s="6"/>
      <c r="C16" s="27"/>
      <c r="D16" s="7"/>
      <c r="E16" s="7"/>
      <c r="F16" s="7"/>
      <c r="G16" s="8"/>
    </row>
    <row r="17" spans="2:7">
      <c r="B17" s="6"/>
      <c r="C17" s="27"/>
      <c r="D17" s="7"/>
      <c r="E17" s="7"/>
      <c r="F17" s="7"/>
      <c r="G17" s="8"/>
    </row>
    <row r="18" spans="2:7">
      <c r="B18" s="6"/>
      <c r="C18" s="27"/>
      <c r="D18" s="7"/>
      <c r="E18" s="7"/>
      <c r="F18" s="7"/>
      <c r="G18" s="8"/>
    </row>
    <row r="19" spans="2:7">
      <c r="B19" s="6"/>
      <c r="C19" s="27"/>
      <c r="D19" s="7"/>
      <c r="E19" s="7"/>
      <c r="F19" s="7"/>
      <c r="G19" s="8"/>
    </row>
    <row r="20" spans="2:7">
      <c r="B20" s="6"/>
      <c r="C20" s="27"/>
      <c r="D20" s="7"/>
      <c r="E20" s="7"/>
      <c r="F20" s="7"/>
      <c r="G20" s="8"/>
    </row>
    <row r="21" spans="2:7">
      <c r="B21" s="6"/>
      <c r="C21" s="27"/>
      <c r="D21" s="7"/>
      <c r="E21" s="7"/>
      <c r="F21" s="7"/>
      <c r="G21" s="8"/>
    </row>
    <row r="22" spans="2:7">
      <c r="B22" s="6"/>
      <c r="C22" s="27"/>
      <c r="D22" s="7"/>
      <c r="E22" s="7"/>
      <c r="F22" s="7"/>
      <c r="G22" s="8"/>
    </row>
    <row r="23" spans="2:7">
      <c r="B23" s="6"/>
      <c r="C23" s="27"/>
      <c r="D23" s="7"/>
      <c r="E23" s="7"/>
      <c r="F23" s="7"/>
      <c r="G23" s="8"/>
    </row>
    <row r="24" spans="2:7">
      <c r="B24" s="3"/>
      <c r="C24" s="2"/>
      <c r="D24" s="4"/>
      <c r="E24" s="4"/>
      <c r="F24" s="4"/>
      <c r="G24" s="5"/>
    </row>
    <row r="25" spans="2:7">
      <c r="B25" s="3"/>
      <c r="C25" s="2"/>
      <c r="D25" s="4"/>
      <c r="E25" s="4"/>
      <c r="F25" s="4"/>
      <c r="G25" s="5"/>
    </row>
    <row r="26" spans="2:7">
      <c r="B26" s="3"/>
      <c r="C26" s="2"/>
      <c r="D26" s="4"/>
      <c r="E26" s="4"/>
      <c r="F26" s="4"/>
      <c r="G26" s="5"/>
    </row>
    <row r="27" spans="2:7">
      <c r="B27" s="3"/>
      <c r="C27" s="2"/>
      <c r="D27" s="4"/>
      <c r="E27" s="4"/>
      <c r="F27" s="4"/>
      <c r="G27" s="5"/>
    </row>
    <row r="28" spans="2:7" ht="15">
      <c r="B28" s="29"/>
      <c r="C28" s="83" t="s">
        <v>61</v>
      </c>
      <c r="D28" s="30"/>
      <c r="E28" s="30"/>
      <c r="F28" s="30"/>
      <c r="G28" s="82">
        <f>SUM(G4:G27)</f>
        <v>0</v>
      </c>
    </row>
    <row r="33" spans="4:4">
      <c r="D33" t="s">
        <v>76</v>
      </c>
    </row>
    <row r="34" spans="4:4">
      <c r="D34" s="18" t="s">
        <v>132</v>
      </c>
    </row>
    <row r="35" spans="4:4">
      <c r="D35" s="18" t="s">
        <v>133</v>
      </c>
    </row>
    <row r="36" spans="4:4">
      <c r="D36" s="18" t="s">
        <v>0</v>
      </c>
    </row>
    <row r="37" spans="4:4">
      <c r="D37" s="18" t="s">
        <v>2</v>
      </c>
    </row>
    <row r="38" spans="4:4">
      <c r="D38" s="43" t="s">
        <v>77</v>
      </c>
    </row>
    <row r="39" spans="4:4">
      <c r="D39" s="43" t="s">
        <v>3</v>
      </c>
    </row>
    <row r="40" spans="4:4">
      <c r="D40" s="43" t="s">
        <v>78</v>
      </c>
    </row>
  </sheetData>
  <mergeCells count="1">
    <mergeCell ref="C1:G1"/>
  </mergeCells>
  <phoneticPr fontId="1" type="noConversion"/>
  <dataValidations count="1">
    <dataValidation type="list" allowBlank="1" showInputMessage="1" showErrorMessage="1" sqref="D3:D27">
      <formula1>$D$34:$D$40</formula1>
    </dataValidation>
  </dataValidations>
  <printOptions horizontalCentered="1"/>
  <pageMargins left="0.75" right="0.75" top="1" bottom="1" header="0.5" footer="0.5"/>
  <pageSetup orientation="landscape" horizontalDpi="360" verticalDpi="360"/>
  <headerFooter>
    <oddHeader>&amp;C&amp;"Times New Roman,Regular"&amp;24Challenge Course Portfolio</oddHeader>
    <oddFooter>&amp;L&amp;P of &amp;N &amp;CSuzie Q. Facilitator&amp;R&amp;D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topLeftCell="B3" workbookViewId="0">
      <selection activeCell="F44" sqref="F44"/>
    </sheetView>
  </sheetViews>
  <sheetFormatPr baseColWidth="10" defaultColWidth="8.83203125" defaultRowHeight="12" x14ac:dyDescent="0"/>
  <cols>
    <col min="1" max="1" width="0.1640625" hidden="1" customWidth="1"/>
    <col min="2" max="2" width="12.33203125" customWidth="1"/>
    <col min="3" max="3" width="52.6640625" customWidth="1"/>
    <col min="4" max="4" width="25.33203125" customWidth="1"/>
    <col min="5" max="5" width="11.5" customWidth="1"/>
    <col min="6" max="6" width="17.1640625" customWidth="1"/>
  </cols>
  <sheetData>
    <row r="1" spans="2:6" ht="18">
      <c r="B1" s="17"/>
      <c r="C1" s="93" t="s">
        <v>116</v>
      </c>
      <c r="D1" s="94"/>
      <c r="E1" s="94"/>
      <c r="F1" s="94"/>
    </row>
    <row r="2" spans="2:6" ht="13" thickBot="1">
      <c r="B2" s="10" t="s">
        <v>47</v>
      </c>
      <c r="C2" s="10" t="s">
        <v>57</v>
      </c>
      <c r="D2" s="23" t="s">
        <v>104</v>
      </c>
      <c r="E2" s="25"/>
      <c r="F2" s="24"/>
    </row>
    <row r="3" spans="2:6" ht="13" thickTop="1">
      <c r="B3" s="11"/>
      <c r="C3" s="12"/>
      <c r="D3" s="98"/>
      <c r="E3" s="100"/>
      <c r="F3" s="99"/>
    </row>
    <row r="4" spans="2:6">
      <c r="B4" s="3"/>
      <c r="C4" s="4"/>
      <c r="D4" s="95"/>
      <c r="E4" s="97"/>
      <c r="F4" s="96"/>
    </row>
    <row r="5" spans="2:6">
      <c r="B5" s="3"/>
      <c r="C5" s="4"/>
      <c r="D5" s="95"/>
      <c r="E5" s="97"/>
      <c r="F5" s="96"/>
    </row>
    <row r="6" spans="2:6">
      <c r="B6" s="3"/>
      <c r="C6" s="4"/>
      <c r="D6" s="95"/>
      <c r="E6" s="97"/>
      <c r="F6" s="96"/>
    </row>
    <row r="7" spans="2:6">
      <c r="B7" s="3"/>
      <c r="C7" s="4"/>
      <c r="D7" s="95"/>
      <c r="E7" s="97"/>
      <c r="F7" s="96"/>
    </row>
    <row r="8" spans="2:6">
      <c r="B8" s="3"/>
      <c r="C8" s="4"/>
      <c r="D8" s="95"/>
      <c r="E8" s="97"/>
      <c r="F8" s="96"/>
    </row>
    <row r="9" spans="2:6">
      <c r="B9" s="3"/>
      <c r="C9" s="4"/>
      <c r="D9" s="95"/>
      <c r="E9" s="97"/>
      <c r="F9" s="96"/>
    </row>
    <row r="10" spans="2:6">
      <c r="B10" s="3"/>
      <c r="C10" s="4"/>
      <c r="D10" s="95"/>
      <c r="E10" s="97"/>
      <c r="F10" s="96"/>
    </row>
    <row r="11" spans="2:6">
      <c r="B11" s="3"/>
      <c r="C11" s="4"/>
      <c r="D11" s="95"/>
      <c r="E11" s="97"/>
      <c r="F11" s="96"/>
    </row>
    <row r="12" spans="2:6">
      <c r="B12" s="3"/>
      <c r="C12" s="4"/>
      <c r="D12" s="95"/>
      <c r="E12" s="97"/>
      <c r="F12" s="96"/>
    </row>
    <row r="13" spans="2:6">
      <c r="B13" s="3"/>
      <c r="C13" s="4"/>
      <c r="D13" s="95"/>
      <c r="E13" s="97"/>
      <c r="F13" s="96"/>
    </row>
    <row r="14" spans="2:6">
      <c r="B14" s="3"/>
      <c r="C14" s="4"/>
      <c r="D14" s="95"/>
      <c r="E14" s="97"/>
      <c r="F14" s="96"/>
    </row>
    <row r="15" spans="2:6">
      <c r="B15" s="3"/>
      <c r="C15" s="4"/>
      <c r="D15" s="95"/>
      <c r="E15" s="97"/>
      <c r="F15" s="96"/>
    </row>
    <row r="16" spans="2:6">
      <c r="B16" s="3"/>
      <c r="C16" s="4"/>
      <c r="D16" s="95"/>
      <c r="E16" s="97"/>
      <c r="F16" s="96"/>
    </row>
    <row r="17" spans="2:6">
      <c r="B17" s="3"/>
      <c r="C17" s="4"/>
      <c r="D17" s="95"/>
      <c r="E17" s="97"/>
      <c r="F17" s="96"/>
    </row>
    <row r="18" spans="2:6">
      <c r="B18" s="3"/>
      <c r="C18" s="4"/>
      <c r="D18" s="95"/>
      <c r="E18" s="97"/>
      <c r="F18" s="96"/>
    </row>
    <row r="19" spans="2:6">
      <c r="B19" s="3"/>
      <c r="C19" s="4"/>
      <c r="D19" s="95"/>
      <c r="E19" s="97"/>
      <c r="F19" s="96"/>
    </row>
    <row r="21" spans="2:6">
      <c r="B21" s="17"/>
      <c r="C21" s="18"/>
      <c r="D21" s="18"/>
      <c r="E21" s="18"/>
      <c r="F21" s="19"/>
    </row>
    <row r="22" spans="2:6" ht="18">
      <c r="C22" s="93" t="s">
        <v>56</v>
      </c>
      <c r="D22" s="94"/>
      <c r="E22" s="94"/>
      <c r="F22" s="94"/>
    </row>
    <row r="23" spans="2:6" ht="13" thickBot="1">
      <c r="B23" s="10" t="s">
        <v>47</v>
      </c>
      <c r="C23" s="10" t="s">
        <v>57</v>
      </c>
      <c r="D23" s="23" t="s">
        <v>10</v>
      </c>
      <c r="E23" s="25"/>
      <c r="F23" s="24"/>
    </row>
    <row r="24" spans="2:6" ht="13" thickTop="1">
      <c r="B24" s="61"/>
      <c r="C24" s="12"/>
      <c r="D24" s="98"/>
      <c r="E24" s="100"/>
      <c r="F24" s="99"/>
    </row>
    <row r="25" spans="2:6">
      <c r="B25" s="63"/>
      <c r="C25" s="4"/>
      <c r="D25" s="95"/>
      <c r="E25" s="97"/>
      <c r="F25" s="96"/>
    </row>
    <row r="26" spans="2:6">
      <c r="B26" s="63"/>
      <c r="C26" s="4"/>
      <c r="D26" s="95"/>
      <c r="E26" s="97"/>
      <c r="F26" s="96"/>
    </row>
    <row r="27" spans="2:6">
      <c r="B27" s="63"/>
      <c r="C27" s="4"/>
      <c r="D27" s="95"/>
      <c r="E27" s="97"/>
      <c r="F27" s="96"/>
    </row>
    <row r="28" spans="2:6">
      <c r="B28" s="63"/>
      <c r="C28" s="4"/>
      <c r="D28" s="95"/>
      <c r="E28" s="97"/>
      <c r="F28" s="96"/>
    </row>
    <row r="29" spans="2:6">
      <c r="B29" s="63"/>
      <c r="C29" s="4"/>
      <c r="D29" s="95"/>
      <c r="E29" s="97"/>
      <c r="F29" s="96"/>
    </row>
    <row r="30" spans="2:6">
      <c r="B30" s="63"/>
      <c r="C30" s="4"/>
      <c r="D30" s="95"/>
      <c r="E30" s="97"/>
      <c r="F30" s="96"/>
    </row>
    <row r="31" spans="2:6">
      <c r="B31" s="63"/>
      <c r="C31" s="4"/>
      <c r="D31" s="95"/>
      <c r="E31" s="97"/>
      <c r="F31" s="96"/>
    </row>
    <row r="32" spans="2:6">
      <c r="B32" s="63"/>
      <c r="C32" s="4"/>
      <c r="D32" s="95"/>
      <c r="E32" s="97"/>
      <c r="F32" s="96"/>
    </row>
    <row r="33" spans="2:6">
      <c r="B33" s="63"/>
      <c r="C33" s="4"/>
      <c r="D33" s="95"/>
      <c r="E33" s="97"/>
      <c r="F33" s="96"/>
    </row>
    <row r="34" spans="2:6">
      <c r="B34" s="63"/>
      <c r="C34" s="4"/>
      <c r="D34" s="95"/>
      <c r="E34" s="97"/>
      <c r="F34" s="96"/>
    </row>
    <row r="35" spans="2:6">
      <c r="B35" s="17"/>
      <c r="C35" s="18"/>
      <c r="D35" s="18"/>
    </row>
    <row r="36" spans="2:6" ht="18">
      <c r="C36" s="93" t="s">
        <v>54</v>
      </c>
      <c r="D36" s="94"/>
      <c r="E36" s="94"/>
      <c r="F36" s="94"/>
    </row>
    <row r="37" spans="2:6" ht="13" thickBot="1">
      <c r="B37" s="10" t="s">
        <v>47</v>
      </c>
      <c r="C37" s="10" t="s">
        <v>11</v>
      </c>
      <c r="D37" s="10" t="s">
        <v>55</v>
      </c>
      <c r="E37" s="10" t="s">
        <v>51</v>
      </c>
      <c r="F37" s="10" t="s">
        <v>49</v>
      </c>
    </row>
    <row r="38" spans="2:6" ht="13" thickTop="1">
      <c r="B38" s="61"/>
      <c r="C38" s="12"/>
      <c r="D38" s="12"/>
      <c r="E38" s="12"/>
      <c r="F38" s="13"/>
    </row>
    <row r="39" spans="2:6">
      <c r="B39" s="62"/>
      <c r="C39" s="7"/>
      <c r="D39" s="7"/>
      <c r="E39" s="7"/>
      <c r="F39" s="8"/>
    </row>
    <row r="40" spans="2:6">
      <c r="B40" s="62"/>
      <c r="C40" s="7"/>
      <c r="D40" s="7"/>
      <c r="E40" s="7"/>
      <c r="F40" s="8"/>
    </row>
    <row r="41" spans="2:6">
      <c r="B41" s="62"/>
      <c r="C41" s="7"/>
      <c r="D41" s="7"/>
      <c r="E41" s="7"/>
      <c r="F41" s="8"/>
    </row>
    <row r="42" spans="2:6">
      <c r="B42" s="62"/>
      <c r="C42" s="7"/>
      <c r="D42" s="7"/>
      <c r="E42" s="7"/>
      <c r="F42" s="8"/>
    </row>
    <row r="43" spans="2:6">
      <c r="B43" s="62"/>
      <c r="C43" s="7"/>
      <c r="D43" s="7"/>
      <c r="E43" s="7"/>
      <c r="F43" s="8"/>
    </row>
    <row r="44" spans="2:6">
      <c r="B44" s="63"/>
      <c r="C44" s="4"/>
      <c r="D44" s="4"/>
      <c r="E44" s="4"/>
      <c r="F44" s="5"/>
    </row>
    <row r="45" spans="2:6">
      <c r="B45" s="63"/>
      <c r="C45" s="4"/>
      <c r="D45" s="4"/>
      <c r="E45" s="4"/>
      <c r="F45" s="5"/>
    </row>
    <row r="46" spans="2:6">
      <c r="B46" s="63"/>
      <c r="C46" s="4"/>
      <c r="D46" s="4"/>
      <c r="E46" s="4"/>
      <c r="F46" s="5"/>
    </row>
    <row r="47" spans="2:6">
      <c r="B47" s="63"/>
      <c r="C47" s="4"/>
      <c r="D47" s="4"/>
      <c r="E47" s="4"/>
      <c r="F47" s="5"/>
    </row>
    <row r="48" spans="2:6">
      <c r="B48" s="29"/>
      <c r="C48" s="30" t="s">
        <v>61</v>
      </c>
      <c r="D48" s="30"/>
      <c r="E48" s="30"/>
      <c r="F48" s="5">
        <f>SUM(F38:F47)</f>
        <v>0</v>
      </c>
    </row>
    <row r="50" spans="2:6" ht="18">
      <c r="B50" s="17"/>
      <c r="C50" s="101" t="s">
        <v>68</v>
      </c>
      <c r="D50" s="102"/>
      <c r="E50" s="102"/>
      <c r="F50" s="90"/>
    </row>
    <row r="51" spans="2:6" ht="13" thickBot="1">
      <c r="B51" s="10"/>
      <c r="C51" s="23" t="s">
        <v>57</v>
      </c>
      <c r="D51" s="23" t="s">
        <v>118</v>
      </c>
      <c r="F51" s="24" t="s">
        <v>9</v>
      </c>
    </row>
    <row r="52" spans="2:6" ht="13" thickTop="1">
      <c r="B52" s="11"/>
      <c r="C52" s="21"/>
      <c r="D52" s="98"/>
      <c r="E52" s="99"/>
      <c r="F52" s="11"/>
    </row>
    <row r="53" spans="2:6">
      <c r="B53" s="3"/>
      <c r="C53" s="22"/>
      <c r="D53" s="95"/>
      <c r="E53" s="96"/>
      <c r="F53" s="3"/>
    </row>
    <row r="54" spans="2:6">
      <c r="B54" s="3"/>
      <c r="C54" s="22"/>
      <c r="D54" s="95"/>
      <c r="E54" s="96"/>
      <c r="F54" s="3"/>
    </row>
    <row r="55" spans="2:6">
      <c r="B55" s="3"/>
      <c r="C55" s="22"/>
      <c r="D55" s="95"/>
      <c r="E55" s="96"/>
      <c r="F55" s="3"/>
    </row>
    <row r="56" spans="2:6">
      <c r="B56" s="3"/>
      <c r="C56" s="22"/>
      <c r="D56" s="95"/>
      <c r="E56" s="96"/>
      <c r="F56" s="3"/>
    </row>
    <row r="57" spans="2:6">
      <c r="B57" s="3"/>
      <c r="C57" s="22"/>
      <c r="D57" s="95"/>
      <c r="E57" s="96"/>
      <c r="F57" s="3"/>
    </row>
    <row r="58" spans="2:6">
      <c r="B58" s="3"/>
      <c r="C58" s="22"/>
      <c r="D58" s="95"/>
      <c r="E58" s="96"/>
      <c r="F58" s="3"/>
    </row>
  </sheetData>
  <mergeCells count="39">
    <mergeCell ref="D6:F6"/>
    <mergeCell ref="D7:F7"/>
    <mergeCell ref="D8:F8"/>
    <mergeCell ref="D9:F9"/>
    <mergeCell ref="D10:F10"/>
    <mergeCell ref="D11:F11"/>
    <mergeCell ref="D12:F12"/>
    <mergeCell ref="D13:F13"/>
    <mergeCell ref="C1:F1"/>
    <mergeCell ref="C50:F50"/>
    <mergeCell ref="C36:F36"/>
    <mergeCell ref="D3:F3"/>
    <mergeCell ref="D4:F4"/>
    <mergeCell ref="D5:F5"/>
    <mergeCell ref="D18:F18"/>
    <mergeCell ref="D19:F19"/>
    <mergeCell ref="D24:F24"/>
    <mergeCell ref="C22:F22"/>
    <mergeCell ref="D14:F14"/>
    <mergeCell ref="D15:F15"/>
    <mergeCell ref="D16:F16"/>
    <mergeCell ref="D17:F17"/>
    <mergeCell ref="D29:F29"/>
    <mergeCell ref="D30:F30"/>
    <mergeCell ref="D31:F31"/>
    <mergeCell ref="D32:F32"/>
    <mergeCell ref="D25:F25"/>
    <mergeCell ref="D26:F26"/>
    <mergeCell ref="D27:F27"/>
    <mergeCell ref="D28:F28"/>
    <mergeCell ref="D58:E58"/>
    <mergeCell ref="D54:E54"/>
    <mergeCell ref="D55:E55"/>
    <mergeCell ref="D56:E56"/>
    <mergeCell ref="D57:E57"/>
    <mergeCell ref="D33:F33"/>
    <mergeCell ref="D34:F34"/>
    <mergeCell ref="D52:E52"/>
    <mergeCell ref="D53:E53"/>
  </mergeCells>
  <phoneticPr fontId="1" type="noConversion"/>
  <printOptions horizontalCentered="1"/>
  <pageMargins left="0.25" right="0.25" top="1" bottom="1" header="0.5" footer="0.5"/>
  <pageSetup orientation="landscape" horizontalDpi="360" verticalDpi="360"/>
  <headerFooter>
    <oddHeader>&amp;C&amp;"Times New Roman,Regular"&amp;24Challenge Course Portfolio</oddHeader>
    <oddFooter>&amp;L&amp;P of &amp;N&amp;CSuzie Q. Facilitator&amp;R&amp;D</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Front Page</vt:lpstr>
      <vt:lpstr>Summary Page</vt:lpstr>
      <vt:lpstr>Course Description</vt:lpstr>
      <vt:lpstr>Training </vt:lpstr>
      <vt:lpstr>Facilitation</vt:lpstr>
      <vt:lpstr>Train the Practitioners</vt:lpstr>
      <vt:lpstr>Building and Inspections</vt:lpstr>
      <vt:lpstr>Professional Activities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Andrews</dc:creator>
  <cp:lastModifiedBy>Jennifer</cp:lastModifiedBy>
  <cp:lastPrinted>2015-12-16T19:30:39Z</cp:lastPrinted>
  <dcterms:created xsi:type="dcterms:W3CDTF">2006-02-07T16:02:53Z</dcterms:created>
  <dcterms:modified xsi:type="dcterms:W3CDTF">2015-12-16T19:31:16Z</dcterms:modified>
</cp:coreProperties>
</file>